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45" windowWidth="19320" windowHeight="8445" tabRatio="730"/>
  </bookViews>
  <sheets>
    <sheet name="2021 예산 총칙" sheetId="46" r:id="rId1"/>
    <sheet name="21년 예산 총괄" sheetId="45" r:id="rId2"/>
  </sheets>
  <definedNames>
    <definedName name="_xlnm.Print_Area" localSheetId="0">'2021 예산 총칙'!$A$1:$H$29</definedName>
    <definedName name="_xlnm.Print_Area" localSheetId="1">'21년 예산 총괄'!$A$1:$L$40</definedName>
  </definedNames>
  <calcPr calcId="152511"/>
</workbook>
</file>

<file path=xl/calcChain.xml><?xml version="1.0" encoding="utf-8"?>
<calcChain xmlns="http://schemas.openxmlformats.org/spreadsheetml/2006/main">
  <c r="F16" i="46" l="1"/>
  <c r="F15" i="46" l="1"/>
  <c r="C11" i="46" l="1"/>
  <c r="C9" i="46"/>
  <c r="C16" i="46" l="1"/>
  <c r="C8" i="46" l="1"/>
  <c r="F11" i="46" l="1"/>
  <c r="F10" i="46"/>
  <c r="C10" i="46"/>
  <c r="F9" i="46"/>
  <c r="C15" i="46" l="1"/>
  <c r="C14" i="46" l="1"/>
</calcChain>
</file>

<file path=xl/sharedStrings.xml><?xml version="1.0" encoding="utf-8"?>
<sst xmlns="http://schemas.openxmlformats.org/spreadsheetml/2006/main" count="123" uniqueCount="108">
  <si>
    <t>세  입</t>
    <phoneticPr fontId="11" type="noConversion"/>
  </si>
  <si>
    <t>세  출</t>
    <phoneticPr fontId="11" type="noConversion"/>
  </si>
  <si>
    <t>관</t>
    <phoneticPr fontId="11" type="noConversion"/>
  </si>
  <si>
    <t>항</t>
    <phoneticPr fontId="11" type="noConversion"/>
  </si>
  <si>
    <t>목</t>
    <phoneticPr fontId="11" type="noConversion"/>
  </si>
  <si>
    <t>증감
(B-A)</t>
    <phoneticPr fontId="4" type="noConversion"/>
  </si>
  <si>
    <t>세입총계</t>
    <phoneticPr fontId="11" type="noConversion"/>
  </si>
  <si>
    <t>01사업수입</t>
    <phoneticPr fontId="11" type="noConversion"/>
  </si>
  <si>
    <t>01사무비</t>
    <phoneticPr fontId="11" type="noConversion"/>
  </si>
  <si>
    <t>11인건비</t>
    <phoneticPr fontId="11" type="noConversion"/>
  </si>
  <si>
    <t>111급여</t>
    <phoneticPr fontId="11" type="noConversion"/>
  </si>
  <si>
    <t>115퇴직적립금</t>
    <phoneticPr fontId="11" type="noConversion"/>
  </si>
  <si>
    <t>117기타후생경비</t>
    <phoneticPr fontId="18" type="noConversion"/>
  </si>
  <si>
    <t>12업무추진비</t>
    <phoneticPr fontId="11" type="noConversion"/>
  </si>
  <si>
    <t>121기관운영비</t>
    <phoneticPr fontId="11" type="noConversion"/>
  </si>
  <si>
    <t>13운영비</t>
    <phoneticPr fontId="11" type="noConversion"/>
  </si>
  <si>
    <t>06전입금</t>
    <phoneticPr fontId="11" type="noConversion"/>
  </si>
  <si>
    <t>131여비</t>
    <phoneticPr fontId="11" type="noConversion"/>
  </si>
  <si>
    <t>61전입금</t>
    <phoneticPr fontId="11" type="noConversion"/>
  </si>
  <si>
    <t>132수용비및수수료</t>
    <phoneticPr fontId="11" type="noConversion"/>
  </si>
  <si>
    <t>611전입금</t>
    <phoneticPr fontId="11" type="noConversion"/>
  </si>
  <si>
    <t>133공공요금</t>
    <phoneticPr fontId="11" type="noConversion"/>
  </si>
  <si>
    <t>134제세공과금</t>
    <phoneticPr fontId="11" type="noConversion"/>
  </si>
  <si>
    <t>135차량비</t>
    <phoneticPr fontId="11" type="noConversion"/>
  </si>
  <si>
    <t>711전년도이월금</t>
    <phoneticPr fontId="11" type="noConversion"/>
  </si>
  <si>
    <t>137기타운영비</t>
    <phoneticPr fontId="4" type="noConversion"/>
  </si>
  <si>
    <t>02재산조성비</t>
    <phoneticPr fontId="11" type="noConversion"/>
  </si>
  <si>
    <t>21시설비</t>
    <phoneticPr fontId="11" type="noConversion"/>
  </si>
  <si>
    <t>211시설비</t>
    <phoneticPr fontId="11" type="noConversion"/>
  </si>
  <si>
    <t>212자산취득비</t>
    <phoneticPr fontId="11" type="noConversion"/>
  </si>
  <si>
    <t>213시설장비유지비</t>
    <phoneticPr fontId="11" type="noConversion"/>
  </si>
  <si>
    <t>03사업비</t>
  </si>
  <si>
    <t>31사업비</t>
    <phoneticPr fontId="11" type="noConversion"/>
  </si>
  <si>
    <t>06잡지출</t>
    <phoneticPr fontId="18" type="noConversion"/>
  </si>
  <si>
    <t>61잡지출</t>
    <phoneticPr fontId="11" type="noConversion"/>
  </si>
  <si>
    <t>611잡지출</t>
    <phoneticPr fontId="11" type="noConversion"/>
  </si>
  <si>
    <t>07예비비및기타</t>
    <phoneticPr fontId="4" type="noConversion"/>
  </si>
  <si>
    <t>예비비및기타</t>
    <phoneticPr fontId="4" type="noConversion"/>
  </si>
  <si>
    <t>세 출 총 계</t>
    <phoneticPr fontId="11" type="noConversion"/>
  </si>
  <si>
    <t>312시도보조금</t>
    <phoneticPr fontId="11" type="noConversion"/>
  </si>
  <si>
    <t>813기타잡수입</t>
    <phoneticPr fontId="4" type="noConversion"/>
  </si>
  <si>
    <t>08잡수입</t>
    <phoneticPr fontId="11" type="noConversion"/>
  </si>
  <si>
    <t>81잡수입</t>
    <phoneticPr fontId="11" type="noConversion"/>
  </si>
  <si>
    <t>811불용품매각대</t>
    <phoneticPr fontId="11" type="noConversion"/>
  </si>
  <si>
    <t>311국고보조금</t>
    <phoneticPr fontId="11" type="noConversion"/>
  </si>
  <si>
    <t>11사업수입</t>
    <phoneticPr fontId="11" type="noConversion"/>
  </si>
  <si>
    <t>03보조금수입</t>
    <phoneticPr fontId="11" type="noConversion"/>
  </si>
  <si>
    <t>31보조금수입</t>
    <phoneticPr fontId="4" type="noConversion"/>
  </si>
  <si>
    <t>07이월금</t>
    <phoneticPr fontId="11" type="noConversion"/>
  </si>
  <si>
    <t>71이월금</t>
    <phoneticPr fontId="11" type="noConversion"/>
  </si>
  <si>
    <t>812기타예금이자</t>
    <phoneticPr fontId="4" type="noConversion"/>
  </si>
  <si>
    <t>116사회보험부담금</t>
    <phoneticPr fontId="11" type="noConversion"/>
  </si>
  <si>
    <t>123회의비</t>
    <phoneticPr fontId="11" type="noConversion"/>
  </si>
  <si>
    <t>112제수당</t>
    <phoneticPr fontId="11" type="noConversion"/>
  </si>
  <si>
    <t>712반환금</t>
    <phoneticPr fontId="11" type="noConversion"/>
  </si>
  <si>
    <t>711예비비</t>
    <phoneticPr fontId="11" type="noConversion"/>
  </si>
  <si>
    <t>314기타사업</t>
    <phoneticPr fontId="11" type="noConversion"/>
  </si>
  <si>
    <t>112장노년시대공감구독</t>
    <phoneticPr fontId="4" type="noConversion"/>
  </si>
  <si>
    <t>113베이비부머위탁교육</t>
    <phoneticPr fontId="4" type="noConversion"/>
  </si>
  <si>
    <t>111노인일자리통합위탁교육</t>
    <phoneticPr fontId="11" type="noConversion"/>
  </si>
  <si>
    <t>제1조</t>
    <phoneticPr fontId="11" type="noConversion"/>
  </si>
  <si>
    <t>제2조</t>
    <phoneticPr fontId="11" type="noConversion"/>
  </si>
  <si>
    <t>(예산의 내역) 세입·세출 내역은 세입·세출 명세서와 같다.</t>
    <phoneticPr fontId="11" type="noConversion"/>
  </si>
  <si>
    <t>1. 세입의 주요재원은 다음과 같다.</t>
    <phoneticPr fontId="11" type="noConversion"/>
  </si>
  <si>
    <t>○ 사업수입</t>
    <phoneticPr fontId="11" type="noConversion"/>
  </si>
  <si>
    <t>원</t>
    <phoneticPr fontId="11" type="noConversion"/>
  </si>
  <si>
    <t>○ 차입금</t>
    <phoneticPr fontId="11" type="noConversion"/>
  </si>
  <si>
    <t>○ 과년도수입</t>
    <phoneticPr fontId="11" type="noConversion"/>
  </si>
  <si>
    <t>원</t>
    <phoneticPr fontId="11" type="noConversion"/>
  </si>
  <si>
    <t>○ 전입금</t>
    <phoneticPr fontId="11" type="noConversion"/>
  </si>
  <si>
    <t>원</t>
    <phoneticPr fontId="11" type="noConversion"/>
  </si>
  <si>
    <t>○ 보조금수입</t>
    <phoneticPr fontId="11" type="noConversion"/>
  </si>
  <si>
    <t>원</t>
    <phoneticPr fontId="11" type="noConversion"/>
  </si>
  <si>
    <t>○ 이월금</t>
    <phoneticPr fontId="11" type="noConversion"/>
  </si>
  <si>
    <t>○ 후원금수입</t>
    <phoneticPr fontId="11" type="noConversion"/>
  </si>
  <si>
    <t>○ 잡수입</t>
    <phoneticPr fontId="11" type="noConversion"/>
  </si>
  <si>
    <t>2. 세출의 주요내역은 다음과 같다.</t>
    <phoneticPr fontId="11" type="noConversion"/>
  </si>
  <si>
    <t>○ 사무비</t>
    <phoneticPr fontId="11" type="noConversion"/>
  </si>
  <si>
    <t>○ 상환금</t>
    <phoneticPr fontId="11" type="noConversion"/>
  </si>
  <si>
    <t>○ 재산조성비</t>
    <phoneticPr fontId="11" type="noConversion"/>
  </si>
  <si>
    <t>원</t>
    <phoneticPr fontId="11" type="noConversion"/>
  </si>
  <si>
    <t>○ 잡지출</t>
    <phoneticPr fontId="11" type="noConversion"/>
  </si>
  <si>
    <t>○ 사업비</t>
    <phoneticPr fontId="11" type="noConversion"/>
  </si>
  <si>
    <t>○ 예비비 및 기타</t>
    <phoneticPr fontId="11" type="noConversion"/>
  </si>
  <si>
    <t>원</t>
    <phoneticPr fontId="11" type="noConversion"/>
  </si>
  <si>
    <t>○ 과년도지출</t>
    <phoneticPr fontId="11" type="noConversion"/>
  </si>
  <si>
    <t>제3조</t>
    <phoneticPr fontId="11" type="noConversion"/>
  </si>
  <si>
    <t>(추가경정예산) 추경예산은 이사회의 의결을 거쳐 확정한 후 7일 이내에 부산광역시장에게 제출토록 한다.</t>
    <phoneticPr fontId="11" type="noConversion"/>
  </si>
  <si>
    <t>제4조</t>
    <phoneticPr fontId="11" type="noConversion"/>
  </si>
  <si>
    <t>(예비비) 예측할 수 없는 예산 외의 지출에 충당하기 위하여 본 예산의 1% 이상을 예비비로 계상할 수 있다.</t>
    <phoneticPr fontId="11" type="noConversion"/>
  </si>
  <si>
    <t>제5조</t>
    <phoneticPr fontId="11" type="noConversion"/>
  </si>
  <si>
    <t>(예산의 전용)</t>
    <phoneticPr fontId="11" type="noConversion"/>
  </si>
  <si>
    <t>1. 관간의 전용은 이사회의 의결을 거쳐 부산광역시장의 승인을 얻어 사용하고,</t>
    <phoneticPr fontId="11" type="noConversion"/>
  </si>
  <si>
    <t>2. 동일 관 내의 항간의 전용은 이사회의 의결을 거쳐 사용하고,</t>
    <phoneticPr fontId="11" type="noConversion"/>
  </si>
  <si>
    <t>3. 예산을 전용한 때에는 시청에 즉시 보고토록 한다.</t>
    <phoneticPr fontId="11" type="noConversion"/>
  </si>
  <si>
    <t>제6조</t>
    <phoneticPr fontId="11" type="noConversion"/>
  </si>
  <si>
    <t>(예산의 집행) 예산은 사회복지법인 및 사회복지시설 재무·회계규칙의 관련규정을 준수하여 집행한다.</t>
    <phoneticPr fontId="11" type="noConversion"/>
  </si>
  <si>
    <t>313시군구보조금</t>
    <phoneticPr fontId="4" type="noConversion"/>
  </si>
  <si>
    <t>부산광역시 장노년일자리지원센터</t>
    <phoneticPr fontId="11" type="noConversion"/>
  </si>
  <si>
    <t>(단위: 원)</t>
    <phoneticPr fontId="4" type="noConversion"/>
  </si>
  <si>
    <t>311혁신1팀</t>
    <phoneticPr fontId="11" type="noConversion"/>
  </si>
  <si>
    <t>312혁신2팀</t>
    <phoneticPr fontId="11" type="noConversion"/>
  </si>
  <si>
    <t>313성장지원팀</t>
    <phoneticPr fontId="11" type="noConversion"/>
  </si>
  <si>
    <t xml:space="preserve">2021년 부산광역시 장노년일자리지원센터 1차 추가경정 예산서 </t>
    <phoneticPr fontId="4" type="noConversion"/>
  </si>
  <si>
    <t>2021년 1차
추경예산(B)</t>
    <phoneticPr fontId="11" type="noConversion"/>
  </si>
  <si>
    <t>2021년 예산(A)</t>
    <phoneticPr fontId="11" type="noConversion"/>
  </si>
  <si>
    <t>(예산의 규모) 부산광역시 장노년일자리지원센터 2021년도 연간 예산에 따른 세입·세출 예산 예산총칙 총액은 2,740,058,807원으로 한다.</t>
    <phoneticPr fontId="4" type="noConversion"/>
  </si>
  <si>
    <t>2021년 1차 추가경정 예산 총괄표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</si>
</sst>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12"/>
      <name val="굴림"/>
      <family val="3"/>
      <charset val="129"/>
    </font>
    <font>
      <sz val="12"/>
      <name val="돋움"/>
      <family val="3"/>
      <charset val="129"/>
    </font>
    <font>
      <b/>
      <sz val="12"/>
      <color indexed="1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12" fillId="0" borderId="0" xfId="4" applyFont="1">
      <alignment vertical="center"/>
    </xf>
    <xf numFmtId="0" fontId="14" fillId="0" borderId="0" xfId="4" applyFont="1">
      <alignment vertical="center"/>
    </xf>
    <xf numFmtId="0" fontId="14" fillId="0" borderId="0" xfId="4" applyNumberFormat="1" applyFont="1" applyAlignment="1">
      <alignment horizontal="center" vertical="center"/>
    </xf>
    <xf numFmtId="0" fontId="14" fillId="0" borderId="0" xfId="4" applyNumberFormat="1" applyFont="1" applyAlignment="1">
      <alignment horizontal="left" vertical="center"/>
    </xf>
    <xf numFmtId="0" fontId="5" fillId="0" borderId="0" xfId="4" applyFont="1">
      <alignment vertical="center"/>
    </xf>
    <xf numFmtId="0" fontId="16" fillId="0" borderId="7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 wrapText="1"/>
    </xf>
    <xf numFmtId="0" fontId="16" fillId="0" borderId="32" xfId="4" applyFont="1" applyBorder="1" applyAlignment="1">
      <alignment horizontal="center" vertical="center" wrapText="1"/>
    </xf>
    <xf numFmtId="0" fontId="16" fillId="0" borderId="33" xfId="4" applyNumberFormat="1" applyFont="1" applyBorder="1" applyAlignment="1">
      <alignment horizontal="center" vertical="center"/>
    </xf>
    <xf numFmtId="0" fontId="16" fillId="0" borderId="6" xfId="4" applyNumberFormat="1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9" fillId="0" borderId="0" xfId="4" applyNumberFormat="1" applyFont="1" applyAlignment="1">
      <alignment horizontal="center" vertical="center"/>
    </xf>
    <xf numFmtId="0" fontId="9" fillId="0" borderId="0" xfId="4" applyNumberFormat="1" applyFont="1" applyAlignment="1">
      <alignment horizontal="left" vertical="center"/>
    </xf>
    <xf numFmtId="0" fontId="9" fillId="0" borderId="0" xfId="4" applyFont="1">
      <alignment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41" fontId="19" fillId="0" borderId="14" xfId="4" applyNumberFormat="1" applyFont="1" applyBorder="1">
      <alignment vertical="center"/>
    </xf>
    <xf numFmtId="41" fontId="19" fillId="0" borderId="34" xfId="2" applyNumberFormat="1" applyFont="1" applyFill="1" applyBorder="1" applyAlignment="1">
      <alignment horizontal="right" vertical="center"/>
    </xf>
    <xf numFmtId="41" fontId="19" fillId="0" borderId="18" xfId="2" applyNumberFormat="1" applyFont="1" applyFill="1" applyBorder="1" applyAlignment="1">
      <alignment horizontal="right" vertical="center"/>
    </xf>
    <xf numFmtId="0" fontId="19" fillId="0" borderId="35" xfId="4" applyFont="1" applyBorder="1" applyAlignment="1">
      <alignment vertical="center"/>
    </xf>
    <xf numFmtId="0" fontId="19" fillId="0" borderId="15" xfId="4" applyFont="1" applyBorder="1" applyAlignment="1">
      <alignment vertical="center"/>
    </xf>
    <xf numFmtId="0" fontId="19" fillId="0" borderId="10" xfId="4" applyFont="1" applyBorder="1" applyAlignment="1">
      <alignment vertical="center" wrapText="1"/>
    </xf>
    <xf numFmtId="41" fontId="19" fillId="0" borderId="9" xfId="4" applyNumberFormat="1" applyFont="1" applyBorder="1">
      <alignment vertical="center"/>
    </xf>
    <xf numFmtId="0" fontId="19" fillId="0" borderId="36" xfId="4" applyFont="1" applyBorder="1" applyAlignment="1">
      <alignment vertical="center"/>
    </xf>
    <xf numFmtId="0" fontId="19" fillId="0" borderId="13" xfId="4" applyFont="1" applyBorder="1" applyAlignment="1">
      <alignment vertical="center"/>
    </xf>
    <xf numFmtId="0" fontId="19" fillId="0" borderId="8" xfId="4" applyFont="1" applyBorder="1" applyAlignment="1">
      <alignment vertical="center"/>
    </xf>
    <xf numFmtId="0" fontId="19" fillId="0" borderId="37" xfId="4" applyNumberFormat="1" applyFont="1" applyBorder="1" applyAlignment="1">
      <alignment horizontal="center" vertical="center" wrapText="1"/>
    </xf>
    <xf numFmtId="0" fontId="19" fillId="0" borderId="26" xfId="4" applyFont="1" applyBorder="1" applyAlignment="1">
      <alignment vertical="center"/>
    </xf>
    <xf numFmtId="0" fontId="19" fillId="0" borderId="12" xfId="4" applyFont="1" applyBorder="1" applyAlignment="1">
      <alignment vertical="center"/>
    </xf>
    <xf numFmtId="0" fontId="19" fillId="0" borderId="9" xfId="4" applyFont="1" applyBorder="1" applyAlignment="1">
      <alignment vertical="center" wrapText="1"/>
    </xf>
    <xf numFmtId="0" fontId="19" fillId="0" borderId="38" xfId="4" applyNumberFormat="1" applyFont="1" applyBorder="1" applyAlignment="1">
      <alignment horizontal="center" vertical="center"/>
    </xf>
    <xf numFmtId="0" fontId="19" fillId="0" borderId="27" xfId="4" applyNumberFormat="1" applyFont="1" applyBorder="1" applyAlignment="1">
      <alignment vertical="center"/>
    </xf>
    <xf numFmtId="0" fontId="19" fillId="0" borderId="9" xfId="4" applyNumberFormat="1" applyFont="1" applyBorder="1" applyAlignment="1">
      <alignment horizontal="left" vertical="center"/>
    </xf>
    <xf numFmtId="0" fontId="19" fillId="0" borderId="28" xfId="4" applyFont="1" applyBorder="1" applyAlignment="1">
      <alignment vertical="center"/>
    </xf>
    <xf numFmtId="0" fontId="22" fillId="0" borderId="9" xfId="4" applyFont="1" applyBorder="1" applyAlignment="1">
      <alignment vertical="center" wrapText="1"/>
    </xf>
    <xf numFmtId="0" fontId="19" fillId="0" borderId="20" xfId="4" applyFont="1" applyBorder="1" applyAlignment="1">
      <alignment vertical="center"/>
    </xf>
    <xf numFmtId="0" fontId="19" fillId="0" borderId="0" xfId="4" applyNumberFormat="1" applyFont="1" applyBorder="1" applyAlignment="1">
      <alignment vertical="center"/>
    </xf>
    <xf numFmtId="0" fontId="19" fillId="0" borderId="12" xfId="4" applyFont="1" applyBorder="1" applyAlignment="1">
      <alignment horizontal="center" vertical="center"/>
    </xf>
    <xf numFmtId="0" fontId="19" fillId="0" borderId="27" xfId="4" applyNumberFormat="1" applyFont="1" applyBorder="1" applyAlignment="1">
      <alignment vertical="center" wrapText="1"/>
    </xf>
    <xf numFmtId="0" fontId="19" fillId="0" borderId="27" xfId="4" applyFont="1" applyBorder="1" applyAlignment="1">
      <alignment horizontal="center" vertical="center"/>
    </xf>
    <xf numFmtId="0" fontId="19" fillId="0" borderId="14" xfId="4" applyNumberFormat="1" applyFont="1" applyBorder="1" applyAlignment="1">
      <alignment vertical="center" wrapText="1"/>
    </xf>
    <xf numFmtId="0" fontId="19" fillId="0" borderId="19" xfId="4" applyFont="1" applyBorder="1" applyAlignment="1">
      <alignment vertical="center"/>
    </xf>
    <xf numFmtId="0" fontId="19" fillId="0" borderId="12" xfId="4" applyNumberFormat="1" applyFont="1" applyBorder="1" applyAlignment="1">
      <alignment horizontal="distributed" vertical="center"/>
    </xf>
    <xf numFmtId="0" fontId="19" fillId="0" borderId="27" xfId="4" applyNumberFormat="1" applyFont="1" applyBorder="1" applyAlignment="1">
      <alignment horizontal="distributed" vertical="center"/>
    </xf>
    <xf numFmtId="0" fontId="19" fillId="0" borderId="12" xfId="4" applyNumberFormat="1" applyFont="1" applyBorder="1" applyAlignment="1">
      <alignment horizontal="left" vertical="center"/>
    </xf>
    <xf numFmtId="0" fontId="19" fillId="0" borderId="9" xfId="4" applyFont="1" applyBorder="1" applyAlignment="1">
      <alignment vertical="center"/>
    </xf>
    <xf numFmtId="0" fontId="19" fillId="0" borderId="39" xfId="4" applyNumberFormat="1" applyFont="1" applyBorder="1" applyAlignment="1">
      <alignment vertical="center"/>
    </xf>
    <xf numFmtId="0" fontId="19" fillId="0" borderId="14" xfId="4" applyNumberFormat="1" applyFont="1" applyBorder="1" applyAlignment="1">
      <alignment vertical="center"/>
    </xf>
    <xf numFmtId="0" fontId="19" fillId="0" borderId="9" xfId="4" applyNumberFormat="1" applyFont="1" applyBorder="1" applyAlignment="1">
      <alignment vertical="center"/>
    </xf>
    <xf numFmtId="0" fontId="19" fillId="0" borderId="13" xfId="4" applyFont="1" applyBorder="1" applyAlignment="1">
      <alignment horizontal="center" vertical="center"/>
    </xf>
    <xf numFmtId="0" fontId="19" fillId="0" borderId="21" xfId="4" applyFont="1" applyBorder="1" applyAlignment="1">
      <alignment vertical="center" wrapText="1"/>
    </xf>
    <xf numFmtId="0" fontId="19" fillId="0" borderId="26" xfId="4" applyFont="1" applyBorder="1" applyAlignment="1">
      <alignment horizontal="center" vertical="center"/>
    </xf>
    <xf numFmtId="0" fontId="19" fillId="0" borderId="38" xfId="4" applyNumberFormat="1" applyFont="1" applyBorder="1" applyAlignment="1">
      <alignment horizontal="distributed" vertical="center"/>
    </xf>
    <xf numFmtId="0" fontId="19" fillId="0" borderId="38" xfId="4" applyFont="1" applyBorder="1" applyAlignment="1">
      <alignment vertical="center"/>
    </xf>
    <xf numFmtId="0" fontId="19" fillId="0" borderId="14" xfId="4" applyNumberFormat="1" applyFont="1" applyBorder="1" applyAlignment="1">
      <alignment horizontal="left" vertical="center"/>
    </xf>
    <xf numFmtId="0" fontId="19" fillId="0" borderId="27" xfId="4" applyNumberFormat="1" applyFont="1" applyBorder="1" applyAlignment="1">
      <alignment horizontal="left" vertical="center"/>
    </xf>
    <xf numFmtId="41" fontId="19" fillId="0" borderId="27" xfId="4" applyNumberFormat="1" applyFont="1" applyBorder="1">
      <alignment vertical="center"/>
    </xf>
    <xf numFmtId="0" fontId="19" fillId="0" borderId="11" xfId="4" applyFont="1" applyBorder="1" applyAlignment="1">
      <alignment vertical="center"/>
    </xf>
    <xf numFmtId="0" fontId="19" fillId="0" borderId="25" xfId="4" applyFont="1" applyBorder="1" applyAlignment="1">
      <alignment vertical="center" wrapText="1"/>
    </xf>
    <xf numFmtId="41" fontId="19" fillId="0" borderId="12" xfId="4" applyNumberFormat="1" applyFont="1" applyBorder="1">
      <alignment vertical="center"/>
    </xf>
    <xf numFmtId="0" fontId="19" fillId="0" borderId="42" xfId="4" applyFont="1" applyBorder="1" applyAlignment="1">
      <alignment vertical="center"/>
    </xf>
    <xf numFmtId="0" fontId="19" fillId="0" borderId="37" xfId="4" applyNumberFormat="1" applyFont="1" applyBorder="1" applyAlignment="1">
      <alignment vertical="center"/>
    </xf>
    <xf numFmtId="0" fontId="19" fillId="0" borderId="3" xfId="4" applyFont="1" applyBorder="1" applyAlignment="1">
      <alignment horizontal="center" vertical="center"/>
    </xf>
    <xf numFmtId="0" fontId="19" fillId="0" borderId="28" xfId="4" applyFont="1" applyBorder="1" applyAlignment="1">
      <alignment horizontal="center" vertical="center"/>
    </xf>
    <xf numFmtId="0" fontId="19" fillId="0" borderId="8" xfId="4" applyFont="1" applyBorder="1" applyAlignment="1">
      <alignment horizontal="left" vertical="center" wrapText="1"/>
    </xf>
    <xf numFmtId="0" fontId="19" fillId="0" borderId="38" xfId="4" applyNumberFormat="1" applyFont="1" applyBorder="1" applyAlignment="1">
      <alignment vertical="center"/>
    </xf>
    <xf numFmtId="0" fontId="19" fillId="0" borderId="2" xfId="4" applyFont="1" applyBorder="1" applyAlignment="1">
      <alignment horizontal="center" vertical="center"/>
    </xf>
    <xf numFmtId="0" fontId="19" fillId="0" borderId="41" xfId="4" applyFont="1" applyBorder="1" applyAlignment="1">
      <alignment horizontal="center" vertical="center"/>
    </xf>
    <xf numFmtId="0" fontId="19" fillId="0" borderId="5" xfId="4" applyFont="1" applyBorder="1" applyAlignment="1">
      <alignment horizontal="left" vertical="center" wrapText="1"/>
    </xf>
    <xf numFmtId="41" fontId="19" fillId="0" borderId="6" xfId="4" applyNumberFormat="1" applyFont="1" applyBorder="1">
      <alignment vertical="center"/>
    </xf>
    <xf numFmtId="0" fontId="19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19" fillId="0" borderId="0" xfId="4" applyFont="1" applyBorder="1">
      <alignment vertical="center"/>
    </xf>
    <xf numFmtId="3" fontId="19" fillId="0" borderId="0" xfId="2" applyNumberFormat="1" applyFont="1" applyFill="1" applyBorder="1" applyAlignment="1">
      <alignment horizontal="right" vertical="center"/>
    </xf>
    <xf numFmtId="0" fontId="19" fillId="0" borderId="9" xfId="4" applyNumberFormat="1" applyFont="1" applyBorder="1" applyAlignment="1">
      <alignment horizontal="distributed" vertical="center"/>
    </xf>
    <xf numFmtId="0" fontId="19" fillId="0" borderId="39" xfId="4" applyNumberFormat="1" applyFont="1" applyBorder="1" applyAlignment="1">
      <alignment horizontal="center" vertical="center"/>
    </xf>
    <xf numFmtId="0" fontId="19" fillId="0" borderId="22" xfId="4" applyFont="1" applyBorder="1" applyAlignment="1">
      <alignment vertical="center"/>
    </xf>
    <xf numFmtId="0" fontId="19" fillId="0" borderId="43" xfId="4" applyNumberFormat="1" applyFont="1" applyBorder="1" applyAlignment="1">
      <alignment horizontal="distributed" vertical="center"/>
    </xf>
    <xf numFmtId="0" fontId="19" fillId="0" borderId="1" xfId="4" applyNumberFormat="1" applyFont="1" applyBorder="1" applyAlignment="1">
      <alignment horizontal="distributed" vertical="center"/>
    </xf>
    <xf numFmtId="0" fontId="19" fillId="0" borderId="40" xfId="4" applyNumberFormat="1" applyFont="1" applyBorder="1" applyAlignment="1">
      <alignment horizontal="left" vertical="center"/>
    </xf>
    <xf numFmtId="0" fontId="14" fillId="0" borderId="0" xfId="4" applyFont="1" applyBorder="1">
      <alignment vertical="center"/>
    </xf>
    <xf numFmtId="0" fontId="19" fillId="0" borderId="22" xfId="4" applyNumberFormat="1" applyFont="1" applyBorder="1" applyAlignment="1">
      <alignment horizontal="center" vertical="center"/>
    </xf>
    <xf numFmtId="0" fontId="19" fillId="0" borderId="0" xfId="4" applyNumberFormat="1" applyFont="1" applyBorder="1" applyAlignment="1">
      <alignment horizontal="center" vertical="center"/>
    </xf>
    <xf numFmtId="0" fontId="19" fillId="0" borderId="37" xfId="4" applyNumberFormat="1" applyFont="1" applyBorder="1" applyAlignment="1">
      <alignment horizontal="distributed" vertical="center"/>
    </xf>
    <xf numFmtId="0" fontId="23" fillId="0" borderId="9" xfId="4" applyFont="1" applyBorder="1" applyAlignment="1">
      <alignment vertical="center" wrapText="1"/>
    </xf>
    <xf numFmtId="0" fontId="25" fillId="0" borderId="0" xfId="22" applyFont="1" applyBorder="1" applyAlignment="1">
      <alignment vertical="top"/>
    </xf>
    <xf numFmtId="0" fontId="25" fillId="0" borderId="0" xfId="22" applyFont="1" applyAlignment="1">
      <alignment vertical="top"/>
    </xf>
    <xf numFmtId="0" fontId="25" fillId="0" borderId="0" xfId="22" applyFont="1" applyBorder="1" applyAlignment="1">
      <alignment horizontal="center" vertical="top"/>
    </xf>
    <xf numFmtId="49" fontId="25" fillId="0" borderId="0" xfId="22" applyNumberFormat="1" applyFont="1" applyBorder="1" applyAlignment="1" applyProtection="1">
      <alignment horizontal="right" vertical="top"/>
      <protection locked="0"/>
    </xf>
    <xf numFmtId="49" fontId="27" fillId="0" borderId="0" xfId="22" applyNumberFormat="1" applyFont="1" applyBorder="1" applyAlignment="1">
      <alignment vertical="top"/>
    </xf>
    <xf numFmtId="176" fontId="25" fillId="0" borderId="0" xfId="22" applyNumberFormat="1" applyFont="1" applyBorder="1" applyAlignment="1">
      <alignment vertical="top"/>
    </xf>
    <xf numFmtId="176" fontId="25" fillId="0" borderId="0" xfId="22" applyNumberFormat="1" applyFont="1" applyAlignment="1">
      <alignment vertical="top"/>
    </xf>
    <xf numFmtId="0" fontId="25" fillId="0" borderId="0" xfId="22" applyFont="1" applyBorder="1" applyAlignment="1">
      <alignment vertical="top" shrinkToFit="1"/>
    </xf>
    <xf numFmtId="0" fontId="25" fillId="0" borderId="0" xfId="22" applyFont="1" applyBorder="1" applyAlignment="1">
      <alignment horizontal="justify" vertical="top" wrapText="1"/>
    </xf>
    <xf numFmtId="0" fontId="25" fillId="0" borderId="0" xfId="22" applyFont="1" applyBorder="1" applyAlignment="1">
      <alignment horizontal="left" vertical="top"/>
    </xf>
    <xf numFmtId="0" fontId="26" fillId="0" borderId="0" xfId="22" applyFont="1" applyBorder="1" applyAlignment="1">
      <alignment vertical="top"/>
    </xf>
    <xf numFmtId="0" fontId="15" fillId="2" borderId="0" xfId="4" applyNumberFormat="1" applyFont="1" applyFill="1" applyAlignment="1">
      <alignment horizontal="center" vertical="center"/>
    </xf>
    <xf numFmtId="41" fontId="19" fillId="2" borderId="14" xfId="4" applyNumberFormat="1" applyFont="1" applyFill="1" applyBorder="1">
      <alignment vertical="center"/>
    </xf>
    <xf numFmtId="41" fontId="19" fillId="2" borderId="9" xfId="4" applyNumberFormat="1" applyFont="1" applyFill="1" applyBorder="1">
      <alignment vertical="center"/>
    </xf>
    <xf numFmtId="41" fontId="19" fillId="2" borderId="27" xfId="4" applyNumberFormat="1" applyFont="1" applyFill="1" applyBorder="1">
      <alignment vertical="center"/>
    </xf>
    <xf numFmtId="41" fontId="19" fillId="2" borderId="6" xfId="4" applyNumberFormat="1" applyFont="1" applyFill="1" applyBorder="1">
      <alignment vertical="center"/>
    </xf>
    <xf numFmtId="0" fontId="9" fillId="2" borderId="0" xfId="4" applyNumberFormat="1" applyFont="1" applyFill="1" applyAlignment="1">
      <alignment horizontal="center" vertical="center"/>
    </xf>
    <xf numFmtId="0" fontId="14" fillId="2" borderId="0" xfId="4" applyNumberFormat="1" applyFont="1" applyFill="1" applyAlignment="1">
      <alignment horizontal="center" vertical="center"/>
    </xf>
    <xf numFmtId="41" fontId="19" fillId="0" borderId="4" xfId="2" applyNumberFormat="1" applyFont="1" applyFill="1" applyBorder="1" applyAlignment="1">
      <alignment horizontal="right" vertical="center"/>
    </xf>
    <xf numFmtId="41" fontId="5" fillId="0" borderId="0" xfId="23" applyFont="1">
      <alignment vertical="center"/>
    </xf>
    <xf numFmtId="41" fontId="17" fillId="0" borderId="0" xfId="23" applyFont="1">
      <alignment vertical="center"/>
    </xf>
    <xf numFmtId="41" fontId="19" fillId="0" borderId="44" xfId="2" applyNumberFormat="1" applyFont="1" applyFill="1" applyBorder="1" applyAlignment="1">
      <alignment horizontal="right" vertical="center"/>
    </xf>
    <xf numFmtId="176" fontId="28" fillId="0" borderId="0" xfId="22" applyNumberFormat="1" applyFont="1" applyBorder="1" applyAlignment="1">
      <alignment vertical="top" wrapText="1"/>
    </xf>
    <xf numFmtId="176" fontId="29" fillId="0" borderId="0" xfId="22" applyNumberFormat="1" applyFont="1" applyBorder="1" applyAlignment="1">
      <alignment vertical="top" wrapText="1"/>
    </xf>
    <xf numFmtId="0" fontId="25" fillId="0" borderId="0" xfId="22" applyFont="1" applyBorder="1" applyAlignment="1">
      <alignment horizontal="justify" vertical="top"/>
    </xf>
    <xf numFmtId="0" fontId="26" fillId="0" borderId="0" xfId="22" applyFont="1" applyBorder="1" applyAlignment="1">
      <alignment horizontal="justify" vertical="top"/>
    </xf>
    <xf numFmtId="0" fontId="25" fillId="0" borderId="0" xfId="22" applyFont="1" applyBorder="1" applyAlignment="1">
      <alignment horizontal="left" vertical="top"/>
    </xf>
    <xf numFmtId="0" fontId="26" fillId="0" borderId="0" xfId="22" applyFont="1" applyBorder="1" applyAlignment="1">
      <alignment vertical="top"/>
    </xf>
    <xf numFmtId="0" fontId="25" fillId="0" borderId="0" xfId="22" applyFont="1" applyBorder="1" applyAlignment="1">
      <alignment horizontal="justify" vertical="top" wrapText="1"/>
    </xf>
    <xf numFmtId="0" fontId="25" fillId="0" borderId="0" xfId="22" applyFont="1" applyBorder="1" applyAlignment="1">
      <alignment vertical="top"/>
    </xf>
    <xf numFmtId="0" fontId="24" fillId="0" borderId="0" xfId="22" applyFont="1" applyBorder="1" applyAlignment="1" applyProtection="1">
      <alignment horizontal="center" vertical="top"/>
      <protection locked="0"/>
    </xf>
    <xf numFmtId="0" fontId="28" fillId="2" borderId="0" xfId="22" applyFont="1" applyFill="1" applyBorder="1" applyAlignment="1">
      <alignment horizontal="justify" vertical="top"/>
    </xf>
    <xf numFmtId="0" fontId="29" fillId="2" borderId="0" xfId="22" applyFont="1" applyFill="1" applyBorder="1" applyAlignment="1">
      <alignment horizontal="justify" vertical="top"/>
    </xf>
    <xf numFmtId="0" fontId="30" fillId="2" borderId="0" xfId="22" applyFont="1" applyFill="1" applyBorder="1" applyAlignment="1">
      <alignment horizontal="justify" vertical="top"/>
    </xf>
    <xf numFmtId="0" fontId="19" fillId="0" borderId="36" xfId="4" applyNumberFormat="1" applyFont="1" applyBorder="1" applyAlignment="1">
      <alignment horizontal="left" vertical="center"/>
    </xf>
    <xf numFmtId="0" fontId="19" fillId="0" borderId="15" xfId="4" applyNumberFormat="1" applyFont="1" applyBorder="1" applyAlignment="1">
      <alignment horizontal="left" vertical="center"/>
    </xf>
    <xf numFmtId="0" fontId="19" fillId="0" borderId="10" xfId="4" applyNumberFormat="1" applyFont="1" applyBorder="1" applyAlignment="1">
      <alignment horizontal="left" vertical="center"/>
    </xf>
    <xf numFmtId="0" fontId="19" fillId="0" borderId="36" xfId="4" applyFont="1" applyBorder="1" applyAlignment="1">
      <alignment horizontal="left" vertical="center"/>
    </xf>
    <xf numFmtId="0" fontId="19" fillId="0" borderId="15" xfId="4" applyFont="1" applyBorder="1" applyAlignment="1">
      <alignment horizontal="left" vertical="center"/>
    </xf>
    <xf numFmtId="0" fontId="19" fillId="0" borderId="10" xfId="4" applyFont="1" applyBorder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0" fontId="16" fillId="0" borderId="29" xfId="4" applyFont="1" applyBorder="1" applyAlignment="1">
      <alignment horizontal="center" vertical="center"/>
    </xf>
    <xf numFmtId="0" fontId="16" fillId="0" borderId="24" xfId="4" applyFont="1" applyBorder="1" applyAlignment="1">
      <alignment horizontal="center" vertical="center"/>
    </xf>
    <xf numFmtId="0" fontId="16" fillId="0" borderId="30" xfId="4" applyFont="1" applyBorder="1" applyAlignment="1">
      <alignment horizontal="center" vertical="center"/>
    </xf>
    <xf numFmtId="0" fontId="16" fillId="0" borderId="31" xfId="4" applyNumberFormat="1" applyFont="1" applyBorder="1" applyAlignment="1">
      <alignment horizontal="center" vertical="center"/>
    </xf>
    <xf numFmtId="0" fontId="16" fillId="0" borderId="24" xfId="4" applyNumberFormat="1" applyFont="1" applyBorder="1" applyAlignment="1">
      <alignment horizontal="center" vertical="center"/>
    </xf>
    <xf numFmtId="0" fontId="16" fillId="0" borderId="23" xfId="4" applyNumberFormat="1" applyFont="1" applyBorder="1" applyAlignment="1">
      <alignment horizontal="center" vertical="center"/>
    </xf>
    <xf numFmtId="0" fontId="21" fillId="0" borderId="29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21" fillId="0" borderId="16" xfId="4" applyFont="1" applyBorder="1" applyAlignment="1">
      <alignment horizontal="center" vertical="center"/>
    </xf>
    <xf numFmtId="0" fontId="21" fillId="0" borderId="31" xfId="4" applyNumberFormat="1" applyFont="1" applyBorder="1" applyAlignment="1">
      <alignment horizontal="center" vertical="center"/>
    </xf>
    <xf numFmtId="0" fontId="21" fillId="0" borderId="24" xfId="4" applyNumberFormat="1" applyFont="1" applyBorder="1" applyAlignment="1">
      <alignment horizontal="center" vertical="center"/>
    </xf>
    <xf numFmtId="0" fontId="21" fillId="0" borderId="16" xfId="4" applyNumberFormat="1" applyFont="1" applyBorder="1" applyAlignment="1">
      <alignment horizontal="center" vertical="center"/>
    </xf>
  </cellXfs>
  <cellStyles count="24">
    <cellStyle name="백분율 2" xfId="1"/>
    <cellStyle name="쉼표 [0]" xfId="23" builtinId="6"/>
    <cellStyle name="쉼표 [0] 2" xfId="2"/>
    <cellStyle name="쉼표 [0] 2 2" xfId="5"/>
    <cellStyle name="쉼표 [0] 3" xfId="3"/>
    <cellStyle name="쉼표 [0] 4" xfId="8"/>
    <cellStyle name="쉼표 [0] 4 2" xfId="14"/>
    <cellStyle name="쉼표 [0] 4 3" xfId="11"/>
    <cellStyle name="쉼표 [0] 4 4" xfId="17"/>
    <cellStyle name="쉼표 [0] 4 5" xfId="18"/>
    <cellStyle name="쉼표 [0] 4 6" xfId="19"/>
    <cellStyle name="쉼표 [0] 5" xfId="21"/>
    <cellStyle name="표준" xfId="0" builtinId="0"/>
    <cellStyle name="표준 2" xfId="4"/>
    <cellStyle name="표준 3" xfId="6"/>
    <cellStyle name="표준 4" xfId="7"/>
    <cellStyle name="표준 4 2" xfId="13"/>
    <cellStyle name="표준 4 3" xfId="12"/>
    <cellStyle name="표준 4 4" xfId="10"/>
    <cellStyle name="표준 4 5" xfId="15"/>
    <cellStyle name="표준 4 6" xfId="16"/>
    <cellStyle name="표준 4 7" xfId="20"/>
    <cellStyle name="표준 5" xfId="9"/>
    <cellStyle name="표준 6" xfId="2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85" zoomScaleNormal="100" zoomScaleSheetLayoutView="85" workbookViewId="0">
      <selection sqref="A1:G1"/>
    </sheetView>
  </sheetViews>
  <sheetFormatPr defaultRowHeight="14.25" x14ac:dyDescent="0.3"/>
  <cols>
    <col min="1" max="1" width="7.75" style="93" bestFit="1" customWidth="1"/>
    <col min="2" max="2" width="17.75" style="93" customWidth="1"/>
    <col min="3" max="3" width="21.125" style="93" customWidth="1"/>
    <col min="4" max="4" width="8.75" style="93" customWidth="1"/>
    <col min="5" max="6" width="17.75" style="93" customWidth="1"/>
    <col min="7" max="7" width="8.75" style="93" customWidth="1"/>
    <col min="8" max="8" width="9" style="93"/>
    <col min="9" max="9" width="14.5" style="93" bestFit="1" customWidth="1"/>
    <col min="10" max="11" width="9" style="93"/>
    <col min="12" max="12" width="17.5" style="93" bestFit="1" customWidth="1"/>
    <col min="13" max="16384" width="9" style="93"/>
  </cols>
  <sheetData>
    <row r="1" spans="1:12" ht="34.5" customHeight="1" x14ac:dyDescent="0.3">
      <c r="A1" s="122" t="s">
        <v>103</v>
      </c>
      <c r="B1" s="122"/>
      <c r="C1" s="122"/>
      <c r="D1" s="122"/>
      <c r="E1" s="122"/>
      <c r="F1" s="122"/>
      <c r="G1" s="122"/>
      <c r="H1" s="92"/>
      <c r="I1" s="92"/>
      <c r="J1" s="92"/>
      <c r="K1" s="92"/>
      <c r="L1" s="92"/>
    </row>
    <row r="2" spans="1:12" ht="21.95" customHeight="1" x14ac:dyDescent="0.3">
      <c r="A2" s="92"/>
      <c r="B2" s="92"/>
      <c r="C2" s="92"/>
      <c r="D2" s="92"/>
      <c r="E2" s="92"/>
      <c r="F2" s="92"/>
      <c r="G2" s="92"/>
      <c r="H2" s="94"/>
      <c r="I2" s="92"/>
      <c r="J2" s="92"/>
      <c r="K2" s="92"/>
      <c r="L2" s="92"/>
    </row>
    <row r="3" spans="1:12" ht="44.1" customHeight="1" x14ac:dyDescent="0.3">
      <c r="A3" s="92" t="s">
        <v>60</v>
      </c>
      <c r="B3" s="123" t="s">
        <v>106</v>
      </c>
      <c r="C3" s="124"/>
      <c r="D3" s="125"/>
      <c r="E3" s="124"/>
      <c r="F3" s="124"/>
      <c r="G3" s="124"/>
      <c r="H3" s="95"/>
      <c r="I3" s="96"/>
      <c r="J3" s="92"/>
      <c r="K3" s="92"/>
      <c r="L3" s="92"/>
    </row>
    <row r="4" spans="1:12" ht="21.95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1.95" customHeight="1" x14ac:dyDescent="0.3">
      <c r="A5" s="92" t="s">
        <v>61</v>
      </c>
      <c r="B5" s="121" t="s">
        <v>62</v>
      </c>
      <c r="C5" s="121"/>
      <c r="D5" s="121"/>
      <c r="E5" s="121"/>
      <c r="F5" s="121"/>
      <c r="G5" s="121"/>
      <c r="H5" s="92"/>
      <c r="I5" s="92"/>
      <c r="J5" s="92"/>
      <c r="K5" s="92"/>
      <c r="L5" s="92"/>
    </row>
    <row r="6" spans="1:12" ht="21.95" customHeigh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21.95" customHeight="1" x14ac:dyDescent="0.3">
      <c r="A7" s="92"/>
      <c r="B7" s="121" t="s">
        <v>63</v>
      </c>
      <c r="C7" s="121"/>
      <c r="D7" s="121"/>
      <c r="E7" s="121"/>
      <c r="F7" s="121"/>
      <c r="G7" s="121"/>
      <c r="H7" s="92"/>
      <c r="I7" s="92"/>
      <c r="J7" s="92"/>
      <c r="K7" s="92"/>
      <c r="L7" s="92"/>
    </row>
    <row r="8" spans="1:12" ht="21.95" customHeight="1" x14ac:dyDescent="0.3">
      <c r="A8" s="92"/>
      <c r="B8" s="92" t="s">
        <v>64</v>
      </c>
      <c r="C8" s="114">
        <f>'21년 예산 총괄'!E6</f>
        <v>15565000</v>
      </c>
      <c r="D8" s="92" t="s">
        <v>65</v>
      </c>
      <c r="E8" s="92" t="s">
        <v>66</v>
      </c>
      <c r="F8" s="114">
        <v>0</v>
      </c>
      <c r="G8" s="92" t="s">
        <v>65</v>
      </c>
      <c r="H8" s="92"/>
      <c r="I8" s="92"/>
      <c r="J8" s="92"/>
      <c r="K8" s="92"/>
      <c r="L8" s="97"/>
    </row>
    <row r="9" spans="1:12" ht="21.95" customHeight="1" x14ac:dyDescent="0.3">
      <c r="A9" s="92"/>
      <c r="B9" s="92" t="s">
        <v>67</v>
      </c>
      <c r="C9" s="114">
        <f>0</f>
        <v>0</v>
      </c>
      <c r="D9" s="92" t="s">
        <v>65</v>
      </c>
      <c r="E9" s="92" t="s">
        <v>69</v>
      </c>
      <c r="F9" s="114">
        <f>'21년 예산 총괄'!E17</f>
        <v>5000000</v>
      </c>
      <c r="G9" s="92" t="s">
        <v>65</v>
      </c>
      <c r="H9" s="92"/>
      <c r="I9" s="98"/>
      <c r="J9" s="92"/>
      <c r="K9" s="92"/>
      <c r="L9" s="97"/>
    </row>
    <row r="10" spans="1:12" ht="21.95" customHeight="1" x14ac:dyDescent="0.3">
      <c r="A10" s="92"/>
      <c r="B10" s="92" t="s">
        <v>71</v>
      </c>
      <c r="C10" s="115">
        <f>'21년 예산 총괄'!E11</f>
        <v>2571208000</v>
      </c>
      <c r="D10" s="92" t="s">
        <v>65</v>
      </c>
      <c r="E10" s="92" t="s">
        <v>73</v>
      </c>
      <c r="F10" s="114">
        <f>'21년 예산 총괄'!E20</f>
        <v>147485807</v>
      </c>
      <c r="G10" s="92" t="s">
        <v>65</v>
      </c>
      <c r="H10" s="92"/>
      <c r="I10" s="92"/>
      <c r="J10" s="92"/>
      <c r="K10" s="92"/>
      <c r="L10" s="97"/>
    </row>
    <row r="11" spans="1:12" ht="21.95" customHeight="1" x14ac:dyDescent="0.3">
      <c r="A11" s="92"/>
      <c r="B11" s="92" t="s">
        <v>74</v>
      </c>
      <c r="C11" s="114">
        <f>0</f>
        <v>0</v>
      </c>
      <c r="D11" s="92" t="s">
        <v>65</v>
      </c>
      <c r="E11" s="92" t="s">
        <v>75</v>
      </c>
      <c r="F11" s="114">
        <f>'21년 예산 총괄'!E23</f>
        <v>800000</v>
      </c>
      <c r="G11" s="92" t="s">
        <v>65</v>
      </c>
      <c r="H11" s="92"/>
      <c r="I11" s="92"/>
      <c r="J11" s="92"/>
      <c r="K11" s="92"/>
      <c r="L11" s="97"/>
    </row>
    <row r="12" spans="1:12" ht="21.95" customHeight="1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7"/>
    </row>
    <row r="13" spans="1:12" ht="21.95" customHeight="1" x14ac:dyDescent="0.3">
      <c r="A13" s="92"/>
      <c r="B13" s="121" t="s">
        <v>76</v>
      </c>
      <c r="C13" s="121"/>
      <c r="D13" s="121"/>
      <c r="E13" s="121"/>
      <c r="F13" s="121"/>
      <c r="G13" s="121"/>
      <c r="H13" s="92"/>
      <c r="I13" s="92"/>
      <c r="J13" s="92"/>
      <c r="K13" s="92"/>
      <c r="L13" s="97"/>
    </row>
    <row r="14" spans="1:12" ht="21.95" customHeight="1" x14ac:dyDescent="0.3">
      <c r="A14" s="92"/>
      <c r="B14" s="92" t="s">
        <v>77</v>
      </c>
      <c r="C14" s="114">
        <f>'21년 예산 총괄'!K6</f>
        <v>656978880</v>
      </c>
      <c r="D14" s="92" t="s">
        <v>70</v>
      </c>
      <c r="E14" s="92" t="s">
        <v>78</v>
      </c>
      <c r="F14" s="114">
        <v>0</v>
      </c>
      <c r="G14" s="92" t="s">
        <v>72</v>
      </c>
      <c r="H14" s="92"/>
      <c r="I14" s="92"/>
      <c r="J14" s="92"/>
      <c r="K14" s="92"/>
      <c r="L14" s="92"/>
    </row>
    <row r="15" spans="1:12" ht="21.95" customHeight="1" x14ac:dyDescent="0.3">
      <c r="A15" s="92"/>
      <c r="B15" s="92" t="s">
        <v>79</v>
      </c>
      <c r="C15" s="115">
        <f>'21년 예산 총괄'!K23</f>
        <v>3888000</v>
      </c>
      <c r="D15" s="92" t="s">
        <v>80</v>
      </c>
      <c r="E15" s="92" t="s">
        <v>81</v>
      </c>
      <c r="F15" s="114">
        <f>'21년 예산 총괄'!K34</f>
        <v>800000</v>
      </c>
      <c r="G15" s="92" t="s">
        <v>68</v>
      </c>
      <c r="H15" s="92"/>
      <c r="I15" s="97"/>
      <c r="J15" s="92"/>
      <c r="K15" s="92"/>
      <c r="L15" s="97"/>
    </row>
    <row r="16" spans="1:12" ht="21.95" customHeight="1" x14ac:dyDescent="0.3">
      <c r="A16" s="92"/>
      <c r="B16" s="92" t="s">
        <v>82</v>
      </c>
      <c r="C16" s="114">
        <f>'21년 예산 총괄'!K28</f>
        <v>1938584300</v>
      </c>
      <c r="D16" s="92" t="s">
        <v>70</v>
      </c>
      <c r="E16" s="99" t="s">
        <v>83</v>
      </c>
      <c r="F16" s="114">
        <f>'21년 예산 총괄'!K37</f>
        <v>139807627</v>
      </c>
      <c r="G16" s="92" t="s">
        <v>84</v>
      </c>
      <c r="H16" s="92"/>
      <c r="I16" s="92"/>
      <c r="J16" s="92"/>
      <c r="K16" s="92"/>
      <c r="L16" s="97"/>
    </row>
    <row r="17" spans="1:12" ht="21.95" customHeight="1" x14ac:dyDescent="0.3">
      <c r="A17" s="92"/>
      <c r="B17" s="92" t="s">
        <v>85</v>
      </c>
      <c r="C17" s="114">
        <v>0</v>
      </c>
      <c r="D17" s="92" t="s">
        <v>65</v>
      </c>
      <c r="E17" s="92"/>
      <c r="F17" s="114"/>
      <c r="G17" s="92"/>
      <c r="H17" s="92"/>
      <c r="I17" s="92"/>
      <c r="J17" s="92"/>
      <c r="K17" s="92"/>
      <c r="L17" s="97"/>
    </row>
    <row r="18" spans="1:12" ht="21.95" customHeight="1" x14ac:dyDescent="0.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33.75" customHeight="1" x14ac:dyDescent="0.3">
      <c r="A19" s="92" t="s">
        <v>86</v>
      </c>
      <c r="B19" s="116" t="s">
        <v>87</v>
      </c>
      <c r="C19" s="117"/>
      <c r="D19" s="117"/>
      <c r="E19" s="117"/>
      <c r="F19" s="117"/>
      <c r="G19" s="117"/>
      <c r="H19" s="92"/>
      <c r="I19" s="92"/>
      <c r="J19" s="92"/>
      <c r="K19" s="92"/>
      <c r="L19" s="92"/>
    </row>
    <row r="20" spans="1:12" ht="21.95" customHeight="1" x14ac:dyDescent="0.3">
      <c r="A20" s="92"/>
      <c r="B20" s="92"/>
      <c r="C20" s="100"/>
      <c r="D20" s="100"/>
      <c r="E20" s="100"/>
      <c r="F20" s="100"/>
      <c r="G20" s="100"/>
      <c r="H20" s="92"/>
      <c r="I20" s="92"/>
      <c r="J20" s="92"/>
      <c r="K20" s="92"/>
      <c r="L20" s="92"/>
    </row>
    <row r="21" spans="1:12" ht="34.5" customHeight="1" x14ac:dyDescent="0.3">
      <c r="A21" s="92" t="s">
        <v>88</v>
      </c>
      <c r="B21" s="116" t="s">
        <v>89</v>
      </c>
      <c r="C21" s="117"/>
      <c r="D21" s="117"/>
      <c r="E21" s="117"/>
      <c r="F21" s="117"/>
      <c r="G21" s="117"/>
      <c r="H21" s="92"/>
      <c r="I21" s="92"/>
      <c r="J21" s="92"/>
      <c r="K21" s="92"/>
      <c r="L21" s="92"/>
    </row>
    <row r="22" spans="1:12" ht="21.95" customHeight="1" x14ac:dyDescent="0.3">
      <c r="A22" s="92"/>
      <c r="B22" s="92"/>
      <c r="C22" s="100"/>
      <c r="D22" s="100"/>
      <c r="E22" s="100"/>
      <c r="F22" s="100"/>
      <c r="G22" s="100"/>
      <c r="H22" s="92"/>
      <c r="I22" s="92"/>
      <c r="J22" s="92"/>
      <c r="K22" s="92"/>
      <c r="L22" s="92"/>
    </row>
    <row r="23" spans="1:12" ht="22.5" customHeight="1" x14ac:dyDescent="0.3">
      <c r="A23" s="92" t="s">
        <v>90</v>
      </c>
      <c r="B23" s="118" t="s">
        <v>91</v>
      </c>
      <c r="C23" s="119"/>
      <c r="D23" s="119"/>
      <c r="E23" s="119"/>
      <c r="F23" s="119"/>
      <c r="G23" s="119"/>
      <c r="H23" s="92"/>
      <c r="I23" s="92"/>
      <c r="J23" s="92"/>
      <c r="K23" s="92"/>
      <c r="L23" s="92"/>
    </row>
    <row r="24" spans="1:12" ht="10.5" customHeight="1" x14ac:dyDescent="0.3">
      <c r="A24" s="92"/>
      <c r="B24" s="101"/>
      <c r="C24" s="102"/>
      <c r="D24" s="102"/>
      <c r="E24" s="102"/>
      <c r="F24" s="102"/>
      <c r="G24" s="102"/>
      <c r="H24" s="92"/>
      <c r="I24" s="92"/>
      <c r="J24" s="92"/>
      <c r="K24" s="92"/>
      <c r="L24" s="92"/>
    </row>
    <row r="25" spans="1:12" ht="21.95" customHeight="1" x14ac:dyDescent="0.3">
      <c r="A25" s="92"/>
      <c r="B25" s="120" t="s">
        <v>92</v>
      </c>
      <c r="C25" s="120"/>
      <c r="D25" s="120"/>
      <c r="E25" s="120"/>
      <c r="F25" s="120"/>
      <c r="G25" s="120"/>
      <c r="H25" s="92"/>
      <c r="I25" s="92"/>
      <c r="J25" s="92"/>
      <c r="K25" s="92"/>
      <c r="L25" s="92"/>
    </row>
    <row r="26" spans="1:12" ht="21.95" customHeight="1" x14ac:dyDescent="0.3">
      <c r="A26" s="92"/>
      <c r="B26" s="120" t="s">
        <v>93</v>
      </c>
      <c r="C26" s="120"/>
      <c r="D26" s="120"/>
      <c r="E26" s="120"/>
      <c r="F26" s="120"/>
      <c r="G26" s="120"/>
      <c r="H26" s="92"/>
      <c r="I26" s="92"/>
      <c r="J26" s="92"/>
      <c r="K26" s="92"/>
      <c r="L26" s="92"/>
    </row>
    <row r="27" spans="1:12" ht="21.95" customHeight="1" x14ac:dyDescent="0.3">
      <c r="A27" s="92"/>
      <c r="B27" s="120" t="s">
        <v>94</v>
      </c>
      <c r="C27" s="120"/>
      <c r="D27" s="120"/>
      <c r="E27" s="120"/>
      <c r="F27" s="120"/>
      <c r="G27" s="120"/>
      <c r="H27" s="92"/>
      <c r="I27" s="92"/>
      <c r="J27" s="92"/>
      <c r="K27" s="92"/>
      <c r="L27" s="92"/>
    </row>
    <row r="28" spans="1:12" ht="21.95" customHeight="1" x14ac:dyDescent="0.3">
      <c r="A28" s="92"/>
      <c r="B28" s="121"/>
      <c r="C28" s="121"/>
      <c r="D28" s="121"/>
      <c r="E28" s="121"/>
      <c r="F28" s="121"/>
      <c r="G28" s="121"/>
      <c r="H28" s="92"/>
      <c r="I28" s="92"/>
      <c r="J28" s="92"/>
      <c r="K28" s="92"/>
      <c r="L28" s="92"/>
    </row>
    <row r="29" spans="1:12" ht="35.25" customHeight="1" x14ac:dyDescent="0.3">
      <c r="A29" s="92" t="s">
        <v>95</v>
      </c>
      <c r="B29" s="116" t="s">
        <v>96</v>
      </c>
      <c r="C29" s="117"/>
      <c r="D29" s="117"/>
      <c r="E29" s="117"/>
      <c r="F29" s="117"/>
      <c r="G29" s="117"/>
      <c r="H29" s="92"/>
      <c r="I29" s="92"/>
      <c r="J29" s="92"/>
      <c r="K29" s="92"/>
      <c r="L29" s="92"/>
    </row>
    <row r="30" spans="1:12" x14ac:dyDescent="0.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x14ac:dyDescent="0.3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x14ac:dyDescent="0.3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x14ac:dyDescent="0.3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x14ac:dyDescent="0.3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x14ac:dyDescent="0.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x14ac:dyDescent="0.3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x14ac:dyDescent="0.3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x14ac:dyDescent="0.3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x14ac:dyDescent="0.3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x14ac:dyDescent="0.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x14ac:dyDescent="0.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</sheetData>
  <mergeCells count="13">
    <mergeCell ref="B19:G19"/>
    <mergeCell ref="A1:G1"/>
    <mergeCell ref="B3:G3"/>
    <mergeCell ref="B5:G5"/>
    <mergeCell ref="B7:G7"/>
    <mergeCell ref="B13:G13"/>
    <mergeCell ref="B29:G29"/>
    <mergeCell ref="B21:G21"/>
    <mergeCell ref="B23:G23"/>
    <mergeCell ref="B25:G25"/>
    <mergeCell ref="B26:G26"/>
    <mergeCell ref="B27:G27"/>
    <mergeCell ref="B28:G2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="115" zoomScaleNormal="100" zoomScaleSheetLayoutView="115" workbookViewId="0">
      <selection sqref="A1:L1"/>
    </sheetView>
  </sheetViews>
  <sheetFormatPr defaultColWidth="9" defaultRowHeight="15" customHeight="1" x14ac:dyDescent="0.3"/>
  <cols>
    <col min="1" max="1" width="2.5" style="20" customWidth="1"/>
    <col min="2" max="2" width="2.625" style="20" customWidth="1"/>
    <col min="3" max="3" width="13.875" style="21" customWidth="1"/>
    <col min="4" max="4" width="11.75" style="20" customWidth="1"/>
    <col min="5" max="5" width="12.875" style="3" customWidth="1"/>
    <col min="6" max="6" width="11.25" style="3" customWidth="1"/>
    <col min="7" max="8" width="2.875" style="4" customWidth="1"/>
    <col min="9" max="9" width="15.5" style="5" customWidth="1"/>
    <col min="10" max="10" width="12.875" style="4" bestFit="1" customWidth="1"/>
    <col min="11" max="11" width="13.125" style="109" customWidth="1"/>
    <col min="12" max="12" width="11.2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"/>
      <c r="N1" s="1"/>
      <c r="O1" s="1"/>
    </row>
    <row r="2" spans="1:15" ht="23.25" customHeight="1" x14ac:dyDescent="0.3">
      <c r="A2" s="133" t="s">
        <v>98</v>
      </c>
      <c r="B2" s="133"/>
      <c r="C2" s="133"/>
      <c r="D2" s="133"/>
      <c r="E2" s="133"/>
      <c r="K2" s="103"/>
      <c r="L2" s="22" t="s">
        <v>99</v>
      </c>
    </row>
    <row r="3" spans="1:15" s="6" customFormat="1" ht="15" customHeight="1" x14ac:dyDescent="0.3">
      <c r="A3" s="134" t="s">
        <v>0</v>
      </c>
      <c r="B3" s="135"/>
      <c r="C3" s="135"/>
      <c r="D3" s="135"/>
      <c r="E3" s="135"/>
      <c r="F3" s="136"/>
      <c r="G3" s="137" t="s">
        <v>1</v>
      </c>
      <c r="H3" s="138"/>
      <c r="I3" s="138"/>
      <c r="J3" s="138"/>
      <c r="K3" s="138"/>
      <c r="L3" s="139"/>
    </row>
    <row r="4" spans="1:15" s="6" customFormat="1" ht="28.5" customHeight="1" x14ac:dyDescent="0.3">
      <c r="A4" s="7" t="s">
        <v>2</v>
      </c>
      <c r="B4" s="8" t="s">
        <v>3</v>
      </c>
      <c r="C4" s="9" t="s">
        <v>4</v>
      </c>
      <c r="D4" s="9" t="s">
        <v>105</v>
      </c>
      <c r="E4" s="9" t="s">
        <v>104</v>
      </c>
      <c r="F4" s="10" t="s">
        <v>5</v>
      </c>
      <c r="G4" s="11" t="s">
        <v>2</v>
      </c>
      <c r="H4" s="12" t="s">
        <v>3</v>
      </c>
      <c r="I4" s="12" t="s">
        <v>4</v>
      </c>
      <c r="J4" s="9" t="s">
        <v>105</v>
      </c>
      <c r="K4" s="9" t="s">
        <v>104</v>
      </c>
      <c r="L4" s="13" t="s">
        <v>5</v>
      </c>
      <c r="M4" s="111"/>
    </row>
    <row r="5" spans="1:15" s="14" customFormat="1" ht="15.75" customHeight="1" x14ac:dyDescent="0.3">
      <c r="A5" s="140" t="s">
        <v>6</v>
      </c>
      <c r="B5" s="141"/>
      <c r="C5" s="142"/>
      <c r="D5" s="23">
        <v>2824595990</v>
      </c>
      <c r="E5" s="23">
        <v>2740058807</v>
      </c>
      <c r="F5" s="24">
        <v>-84537183</v>
      </c>
      <c r="G5" s="143" t="s">
        <v>38</v>
      </c>
      <c r="H5" s="144"/>
      <c r="I5" s="145"/>
      <c r="J5" s="23">
        <v>2824595990</v>
      </c>
      <c r="K5" s="104">
        <v>2740058807</v>
      </c>
      <c r="L5" s="25">
        <v>-84537183</v>
      </c>
      <c r="M5" s="112"/>
    </row>
    <row r="6" spans="1:15" s="6" customFormat="1" ht="15.75" customHeight="1" x14ac:dyDescent="0.3">
      <c r="A6" s="26" t="s">
        <v>7</v>
      </c>
      <c r="B6" s="27"/>
      <c r="C6" s="28"/>
      <c r="D6" s="29">
        <v>15565000</v>
      </c>
      <c r="E6" s="29">
        <v>15565000</v>
      </c>
      <c r="F6" s="24">
        <v>0</v>
      </c>
      <c r="G6" s="30" t="s">
        <v>8</v>
      </c>
      <c r="H6" s="27"/>
      <c r="I6" s="28"/>
      <c r="J6" s="29">
        <v>679472000</v>
      </c>
      <c r="K6" s="105">
        <v>656978880</v>
      </c>
      <c r="L6" s="25">
        <v>-22493120</v>
      </c>
      <c r="M6" s="111"/>
    </row>
    <row r="7" spans="1:15" s="6" customFormat="1" ht="15.75" customHeight="1" x14ac:dyDescent="0.3">
      <c r="A7" s="31"/>
      <c r="B7" s="32" t="s">
        <v>45</v>
      </c>
      <c r="C7" s="28"/>
      <c r="D7" s="29">
        <v>15565000</v>
      </c>
      <c r="E7" s="29">
        <v>15565000</v>
      </c>
      <c r="F7" s="24">
        <v>0</v>
      </c>
      <c r="G7" s="33"/>
      <c r="H7" s="32" t="s">
        <v>9</v>
      </c>
      <c r="I7" s="28"/>
      <c r="J7" s="105">
        <v>606777900</v>
      </c>
      <c r="K7" s="105">
        <v>581306600</v>
      </c>
      <c r="L7" s="25">
        <v>-25471300</v>
      </c>
      <c r="M7" s="111"/>
    </row>
    <row r="8" spans="1:15" s="6" customFormat="1" ht="24.75" customHeight="1" x14ac:dyDescent="0.3">
      <c r="A8" s="34"/>
      <c r="B8" s="35"/>
      <c r="C8" s="91" t="s">
        <v>59</v>
      </c>
      <c r="D8" s="29">
        <v>14600000</v>
      </c>
      <c r="E8" s="29">
        <v>14600000</v>
      </c>
      <c r="F8" s="24">
        <v>0</v>
      </c>
      <c r="G8" s="37"/>
      <c r="H8" s="38"/>
      <c r="I8" s="39" t="s">
        <v>10</v>
      </c>
      <c r="J8" s="29">
        <v>456465900</v>
      </c>
      <c r="K8" s="105">
        <v>436755600</v>
      </c>
      <c r="L8" s="25">
        <v>-19710300</v>
      </c>
      <c r="M8" s="111"/>
    </row>
    <row r="9" spans="1:15" s="6" customFormat="1" ht="15.75" customHeight="1" x14ac:dyDescent="0.3">
      <c r="A9" s="34"/>
      <c r="B9" s="40"/>
      <c r="C9" s="41" t="s">
        <v>57</v>
      </c>
      <c r="D9" s="29">
        <v>0</v>
      </c>
      <c r="E9" s="29">
        <v>0</v>
      </c>
      <c r="F9" s="24">
        <v>0</v>
      </c>
      <c r="G9" s="37"/>
      <c r="H9" s="38"/>
      <c r="I9" s="39" t="s">
        <v>53</v>
      </c>
      <c r="J9" s="29">
        <v>51528000</v>
      </c>
      <c r="K9" s="105">
        <v>49726000</v>
      </c>
      <c r="L9" s="25">
        <v>-1802000</v>
      </c>
    </row>
    <row r="10" spans="1:15" s="6" customFormat="1" ht="15.75" customHeight="1" x14ac:dyDescent="0.3">
      <c r="A10" s="34"/>
      <c r="B10" s="40"/>
      <c r="C10" s="41" t="s">
        <v>58</v>
      </c>
      <c r="D10" s="29">
        <v>965000</v>
      </c>
      <c r="E10" s="29">
        <v>965000</v>
      </c>
      <c r="F10" s="24">
        <v>0</v>
      </c>
      <c r="G10" s="37"/>
      <c r="H10" s="38"/>
      <c r="I10" s="39" t="s">
        <v>11</v>
      </c>
      <c r="J10" s="29">
        <v>42333000</v>
      </c>
      <c r="K10" s="105">
        <v>40542000</v>
      </c>
      <c r="L10" s="25">
        <v>-1791000</v>
      </c>
    </row>
    <row r="11" spans="1:15" s="6" customFormat="1" ht="15.75" customHeight="1" x14ac:dyDescent="0.3">
      <c r="A11" s="26" t="s">
        <v>46</v>
      </c>
      <c r="B11" s="27"/>
      <c r="C11" s="28"/>
      <c r="D11" s="29">
        <v>2583689000</v>
      </c>
      <c r="E11" s="29">
        <v>2571208000</v>
      </c>
      <c r="F11" s="24">
        <v>-12481000</v>
      </c>
      <c r="G11" s="37"/>
      <c r="H11" s="38"/>
      <c r="I11" s="39" t="s">
        <v>51</v>
      </c>
      <c r="J11" s="29">
        <v>52451000</v>
      </c>
      <c r="K11" s="105">
        <v>50283000</v>
      </c>
      <c r="L11" s="25">
        <v>-2168000</v>
      </c>
    </row>
    <row r="12" spans="1:15" s="6" customFormat="1" ht="15.75" customHeight="1" x14ac:dyDescent="0.3">
      <c r="A12" s="31"/>
      <c r="B12" s="27" t="s">
        <v>47</v>
      </c>
      <c r="C12" s="28"/>
      <c r="D12" s="29">
        <v>2583689000</v>
      </c>
      <c r="E12" s="29">
        <v>2571208000</v>
      </c>
      <c r="F12" s="24">
        <v>-12481000</v>
      </c>
      <c r="G12" s="37"/>
      <c r="H12" s="43"/>
      <c r="I12" s="39" t="s">
        <v>12</v>
      </c>
      <c r="J12" s="29">
        <v>4000000</v>
      </c>
      <c r="K12" s="105">
        <v>4000000</v>
      </c>
      <c r="L12" s="25">
        <v>0</v>
      </c>
    </row>
    <row r="13" spans="1:15" s="6" customFormat="1" ht="15.75" customHeight="1" x14ac:dyDescent="0.3">
      <c r="A13" s="34"/>
      <c r="B13" s="44"/>
      <c r="C13" s="36" t="s">
        <v>44</v>
      </c>
      <c r="D13" s="29">
        <v>845246000</v>
      </c>
      <c r="E13" s="29">
        <v>845246000</v>
      </c>
      <c r="F13" s="24">
        <v>0</v>
      </c>
      <c r="G13" s="37"/>
      <c r="H13" s="27" t="s">
        <v>13</v>
      </c>
      <c r="I13" s="28"/>
      <c r="J13" s="29">
        <v>1500000</v>
      </c>
      <c r="K13" s="105">
        <v>2200000</v>
      </c>
      <c r="L13" s="25">
        <v>700000</v>
      </c>
    </row>
    <row r="14" spans="1:15" s="6" customFormat="1" ht="15.75" customHeight="1" x14ac:dyDescent="0.3">
      <c r="A14" s="34"/>
      <c r="B14" s="46"/>
      <c r="C14" s="36" t="s">
        <v>39</v>
      </c>
      <c r="D14" s="29">
        <v>1648443000</v>
      </c>
      <c r="E14" s="29">
        <v>1672832000</v>
      </c>
      <c r="F14" s="24">
        <v>24389000</v>
      </c>
      <c r="G14" s="37"/>
      <c r="H14" s="45"/>
      <c r="I14" s="39" t="s">
        <v>14</v>
      </c>
      <c r="J14" s="29">
        <v>0</v>
      </c>
      <c r="K14" s="105">
        <v>0</v>
      </c>
      <c r="L14" s="25">
        <v>0</v>
      </c>
    </row>
    <row r="15" spans="1:15" s="6" customFormat="1" ht="15.75" customHeight="1" x14ac:dyDescent="0.3">
      <c r="A15" s="34"/>
      <c r="B15" s="77"/>
      <c r="C15" s="28" t="s">
        <v>97</v>
      </c>
      <c r="D15" s="29">
        <v>90000000</v>
      </c>
      <c r="E15" s="29">
        <v>53130000</v>
      </c>
      <c r="F15" s="24">
        <v>-36870000</v>
      </c>
      <c r="G15" s="37"/>
      <c r="H15" s="47"/>
      <c r="I15" s="39" t="s">
        <v>52</v>
      </c>
      <c r="J15" s="29">
        <v>1500000</v>
      </c>
      <c r="K15" s="105">
        <v>2200000</v>
      </c>
      <c r="L15" s="25">
        <v>700000</v>
      </c>
    </row>
    <row r="16" spans="1:15" s="6" customFormat="1" ht="15.75" customHeight="1" x14ac:dyDescent="0.3">
      <c r="A16" s="26" t="s">
        <v>16</v>
      </c>
      <c r="B16" s="27"/>
      <c r="C16" s="28"/>
      <c r="D16" s="29">
        <v>5000000</v>
      </c>
      <c r="E16" s="29">
        <v>5000000</v>
      </c>
      <c r="F16" s="24">
        <v>0</v>
      </c>
      <c r="G16" s="37"/>
      <c r="H16" s="27" t="s">
        <v>15</v>
      </c>
      <c r="I16" s="28"/>
      <c r="J16" s="29">
        <v>71194100</v>
      </c>
      <c r="K16" s="105">
        <v>73472280</v>
      </c>
      <c r="L16" s="25">
        <v>2278180</v>
      </c>
    </row>
    <row r="17" spans="1:12" s="6" customFormat="1" ht="15.75" customHeight="1" x14ac:dyDescent="0.3">
      <c r="A17" s="31"/>
      <c r="B17" s="32" t="s">
        <v>18</v>
      </c>
      <c r="C17" s="28"/>
      <c r="D17" s="29">
        <v>5000000</v>
      </c>
      <c r="E17" s="29">
        <v>5000000</v>
      </c>
      <c r="F17" s="24">
        <v>0</v>
      </c>
      <c r="G17" s="37"/>
      <c r="H17" s="49"/>
      <c r="I17" s="39" t="s">
        <v>17</v>
      </c>
      <c r="J17" s="29">
        <v>1200000</v>
      </c>
      <c r="K17" s="105">
        <v>2200000</v>
      </c>
      <c r="L17" s="25">
        <v>1000000</v>
      </c>
    </row>
    <row r="18" spans="1:12" s="6" customFormat="1" ht="15.75" customHeight="1" x14ac:dyDescent="0.3">
      <c r="A18" s="42"/>
      <c r="B18" s="52"/>
      <c r="C18" s="36" t="s">
        <v>20</v>
      </c>
      <c r="D18" s="29">
        <v>5000000</v>
      </c>
      <c r="E18" s="29">
        <v>5000000</v>
      </c>
      <c r="F18" s="24">
        <v>0</v>
      </c>
      <c r="G18" s="37"/>
      <c r="H18" s="50"/>
      <c r="I18" s="39" t="s">
        <v>19</v>
      </c>
      <c r="J18" s="29">
        <v>13884100</v>
      </c>
      <c r="K18" s="105">
        <v>15162280</v>
      </c>
      <c r="L18" s="25">
        <v>1278180</v>
      </c>
    </row>
    <row r="19" spans="1:12" s="6" customFormat="1" ht="15.75" customHeight="1" x14ac:dyDescent="0.3">
      <c r="A19" s="26" t="s">
        <v>48</v>
      </c>
      <c r="B19" s="27"/>
      <c r="C19" s="28"/>
      <c r="D19" s="29">
        <v>219541990</v>
      </c>
      <c r="E19" s="29">
        <v>147485807</v>
      </c>
      <c r="F19" s="24">
        <v>-72056183</v>
      </c>
      <c r="G19" s="37"/>
      <c r="H19" s="50"/>
      <c r="I19" s="39" t="s">
        <v>21</v>
      </c>
      <c r="J19" s="29">
        <v>12650000</v>
      </c>
      <c r="K19" s="105">
        <v>12650000</v>
      </c>
      <c r="L19" s="25">
        <v>0</v>
      </c>
    </row>
    <row r="20" spans="1:12" s="6" customFormat="1" ht="15.75" customHeight="1" x14ac:dyDescent="0.3">
      <c r="A20" s="56"/>
      <c r="B20" s="32" t="s">
        <v>49</v>
      </c>
      <c r="C20" s="28"/>
      <c r="D20" s="29">
        <v>219541990</v>
      </c>
      <c r="E20" s="29">
        <v>147485807</v>
      </c>
      <c r="F20" s="24">
        <v>-72056183</v>
      </c>
      <c r="G20" s="37"/>
      <c r="H20" s="50"/>
      <c r="I20" s="39" t="s">
        <v>22</v>
      </c>
      <c r="J20" s="29">
        <v>2600000</v>
      </c>
      <c r="K20" s="105">
        <v>2600000</v>
      </c>
      <c r="L20" s="25">
        <v>0</v>
      </c>
    </row>
    <row r="21" spans="1:12" s="6" customFormat="1" ht="15.75" customHeight="1" x14ac:dyDescent="0.3">
      <c r="A21" s="58"/>
      <c r="B21" s="44"/>
      <c r="C21" s="36" t="s">
        <v>24</v>
      </c>
      <c r="D21" s="23">
        <v>219541990</v>
      </c>
      <c r="E21" s="23">
        <v>147485807</v>
      </c>
      <c r="F21" s="24">
        <v>-72056183</v>
      </c>
      <c r="G21" s="37"/>
      <c r="H21" s="50"/>
      <c r="I21" s="51" t="s">
        <v>23</v>
      </c>
      <c r="J21" s="29">
        <v>1260000</v>
      </c>
      <c r="K21" s="105">
        <v>1260000</v>
      </c>
      <c r="L21" s="25">
        <v>0</v>
      </c>
    </row>
    <row r="22" spans="1:12" s="6" customFormat="1" ht="15.75" customHeight="1" x14ac:dyDescent="0.3">
      <c r="A22" s="26" t="s">
        <v>41</v>
      </c>
      <c r="B22" s="27"/>
      <c r="C22" s="57"/>
      <c r="D22" s="23">
        <v>800000</v>
      </c>
      <c r="E22" s="23">
        <v>800000</v>
      </c>
      <c r="F22" s="24">
        <v>0</v>
      </c>
      <c r="G22" s="53"/>
      <c r="H22" s="54"/>
      <c r="I22" s="55" t="s">
        <v>25</v>
      </c>
      <c r="J22" s="29">
        <v>39600000</v>
      </c>
      <c r="K22" s="105">
        <v>39600000</v>
      </c>
      <c r="L22" s="25">
        <v>0</v>
      </c>
    </row>
    <row r="23" spans="1:12" s="6" customFormat="1" ht="15.75" customHeight="1" x14ac:dyDescent="0.3">
      <c r="A23" s="31"/>
      <c r="B23" s="64" t="s">
        <v>42</v>
      </c>
      <c r="C23" s="65"/>
      <c r="D23" s="66">
        <v>800000</v>
      </c>
      <c r="E23" s="66">
        <v>800000</v>
      </c>
      <c r="F23" s="24">
        <v>0</v>
      </c>
      <c r="G23" s="126" t="s">
        <v>26</v>
      </c>
      <c r="H23" s="127"/>
      <c r="I23" s="128"/>
      <c r="J23" s="29">
        <v>3888000</v>
      </c>
      <c r="K23" s="105">
        <v>3888000</v>
      </c>
      <c r="L23" s="25">
        <v>0</v>
      </c>
    </row>
    <row r="24" spans="1:12" s="6" customFormat="1" ht="15.75" customHeight="1" x14ac:dyDescent="0.3">
      <c r="A24" s="67"/>
      <c r="B24" s="44"/>
      <c r="C24" s="28" t="s">
        <v>43</v>
      </c>
      <c r="D24" s="29">
        <v>500000</v>
      </c>
      <c r="E24" s="29">
        <v>100000</v>
      </c>
      <c r="F24" s="24">
        <v>-400000</v>
      </c>
      <c r="G24" s="37"/>
      <c r="H24" s="48" t="s">
        <v>27</v>
      </c>
      <c r="I24" s="57"/>
      <c r="J24" s="29">
        <v>3888000</v>
      </c>
      <c r="K24" s="105">
        <v>3888000</v>
      </c>
      <c r="L24" s="25">
        <v>0</v>
      </c>
    </row>
    <row r="25" spans="1:12" s="6" customFormat="1" ht="15.75" customHeight="1" x14ac:dyDescent="0.3">
      <c r="A25" s="69"/>
      <c r="B25" s="70"/>
      <c r="C25" s="71" t="s">
        <v>50</v>
      </c>
      <c r="D25" s="29">
        <v>100000</v>
      </c>
      <c r="E25" s="29">
        <v>200000</v>
      </c>
      <c r="F25" s="24">
        <v>100000</v>
      </c>
      <c r="G25" s="59"/>
      <c r="H25" s="49"/>
      <c r="I25" s="39" t="s">
        <v>28</v>
      </c>
      <c r="J25" s="29">
        <v>1000000</v>
      </c>
      <c r="K25" s="105">
        <v>1000000</v>
      </c>
      <c r="L25" s="25">
        <v>0</v>
      </c>
    </row>
    <row r="26" spans="1:12" s="6" customFormat="1" ht="15.75" customHeight="1" x14ac:dyDescent="0.3">
      <c r="A26" s="73"/>
      <c r="B26" s="74"/>
      <c r="C26" s="75" t="s">
        <v>40</v>
      </c>
      <c r="D26" s="76">
        <v>200000</v>
      </c>
      <c r="E26" s="76">
        <v>500000</v>
      </c>
      <c r="F26" s="113">
        <v>300000</v>
      </c>
      <c r="G26" s="60"/>
      <c r="H26" s="50"/>
      <c r="I26" s="61" t="s">
        <v>29</v>
      </c>
      <c r="J26" s="23">
        <v>1500000</v>
      </c>
      <c r="K26" s="104">
        <v>1500000</v>
      </c>
      <c r="L26" s="25">
        <v>0</v>
      </c>
    </row>
    <row r="27" spans="1:12" s="6" customFormat="1" ht="15.75" customHeight="1" x14ac:dyDescent="0.3">
      <c r="A27" s="77"/>
      <c r="B27" s="77"/>
      <c r="C27" s="78"/>
      <c r="D27" s="79"/>
      <c r="E27" s="79"/>
      <c r="F27" s="80"/>
      <c r="G27" s="59"/>
      <c r="H27" s="50"/>
      <c r="I27" s="62" t="s">
        <v>30</v>
      </c>
      <c r="J27" s="63">
        <v>1388000</v>
      </c>
      <c r="K27" s="106">
        <v>1388000</v>
      </c>
      <c r="L27" s="25">
        <v>0</v>
      </c>
    </row>
    <row r="28" spans="1:12" s="6" customFormat="1" ht="15.75" customHeight="1" x14ac:dyDescent="0.3">
      <c r="A28" s="77"/>
      <c r="B28" s="77"/>
      <c r="C28" s="78"/>
      <c r="D28" s="79"/>
      <c r="E28" s="79"/>
      <c r="F28" s="80"/>
      <c r="G28" s="126" t="s">
        <v>31</v>
      </c>
      <c r="H28" s="127"/>
      <c r="I28" s="128"/>
      <c r="J28" s="29">
        <v>1926094000</v>
      </c>
      <c r="K28" s="105">
        <v>1938584300</v>
      </c>
      <c r="L28" s="25">
        <v>12490300</v>
      </c>
    </row>
    <row r="29" spans="1:12" s="6" customFormat="1" ht="15.75" customHeight="1" x14ac:dyDescent="0.3">
      <c r="A29" s="77"/>
      <c r="B29" s="77"/>
      <c r="C29" s="78"/>
      <c r="D29" s="79"/>
      <c r="E29" s="79"/>
      <c r="F29" s="80"/>
      <c r="G29" s="68"/>
      <c r="H29" s="48" t="s">
        <v>32</v>
      </c>
      <c r="I29" s="57"/>
      <c r="J29" s="29">
        <v>1926094000</v>
      </c>
      <c r="K29" s="105">
        <v>1938584300</v>
      </c>
      <c r="L29" s="25">
        <v>12490300</v>
      </c>
    </row>
    <row r="30" spans="1:12" s="6" customFormat="1" ht="15.75" customHeight="1" x14ac:dyDescent="0.3">
      <c r="A30" s="77"/>
      <c r="B30" s="77"/>
      <c r="C30" s="78"/>
      <c r="D30" s="79"/>
      <c r="E30" s="79"/>
      <c r="F30" s="80"/>
      <c r="G30" s="72"/>
      <c r="H30" s="88"/>
      <c r="I30" s="39" t="s">
        <v>100</v>
      </c>
      <c r="J30" s="29">
        <v>12554000</v>
      </c>
      <c r="K30" s="105">
        <v>30925300</v>
      </c>
      <c r="L30" s="25">
        <v>18371300</v>
      </c>
    </row>
    <row r="31" spans="1:12" s="6" customFormat="1" ht="15.75" customHeight="1" x14ac:dyDescent="0.3">
      <c r="A31" s="77"/>
      <c r="B31" s="77"/>
      <c r="C31" s="78"/>
      <c r="D31" s="79"/>
      <c r="E31" s="79"/>
      <c r="F31" s="80"/>
      <c r="G31" s="72"/>
      <c r="H31" s="89"/>
      <c r="I31" s="39" t="s">
        <v>101</v>
      </c>
      <c r="J31" s="29">
        <v>617958000</v>
      </c>
      <c r="K31" s="105">
        <v>655158000</v>
      </c>
      <c r="L31" s="25">
        <v>37200000</v>
      </c>
    </row>
    <row r="32" spans="1:12" s="6" customFormat="1" ht="15.75" customHeight="1" x14ac:dyDescent="0.3">
      <c r="A32" s="77"/>
      <c r="B32" s="77"/>
      <c r="C32" s="78"/>
      <c r="D32" s="79"/>
      <c r="E32" s="79"/>
      <c r="F32" s="80"/>
      <c r="G32" s="72"/>
      <c r="H32" s="89"/>
      <c r="I32" s="39" t="s">
        <v>102</v>
      </c>
      <c r="J32" s="29">
        <v>1291482000</v>
      </c>
      <c r="K32" s="105">
        <v>1248401000</v>
      </c>
      <c r="L32" s="25">
        <v>-43081000</v>
      </c>
    </row>
    <row r="33" spans="1:12" s="6" customFormat="1" ht="15.75" customHeight="1" x14ac:dyDescent="0.3">
      <c r="A33" s="77"/>
      <c r="B33" s="77"/>
      <c r="C33" s="78"/>
      <c r="D33" s="79"/>
      <c r="E33" s="79"/>
      <c r="F33" s="80"/>
      <c r="G33" s="72"/>
      <c r="H33" s="89"/>
      <c r="I33" s="39" t="s">
        <v>56</v>
      </c>
      <c r="J33" s="29">
        <v>4100000</v>
      </c>
      <c r="K33" s="105">
        <v>4100000</v>
      </c>
      <c r="L33" s="25">
        <v>0</v>
      </c>
    </row>
    <row r="34" spans="1:12" s="6" customFormat="1" ht="15.75" customHeight="1" x14ac:dyDescent="0.3">
      <c r="A34" s="77"/>
      <c r="B34" s="77"/>
      <c r="C34" s="78"/>
      <c r="D34" s="79"/>
      <c r="E34" s="79"/>
      <c r="F34" s="80"/>
      <c r="G34" s="126" t="s">
        <v>33</v>
      </c>
      <c r="H34" s="127"/>
      <c r="I34" s="128"/>
      <c r="J34" s="23">
        <v>800000</v>
      </c>
      <c r="K34" s="104">
        <v>800000</v>
      </c>
      <c r="L34" s="25">
        <v>0</v>
      </c>
    </row>
    <row r="35" spans="1:12" s="6" customFormat="1" ht="15.75" customHeight="1" x14ac:dyDescent="0.3">
      <c r="A35" s="77"/>
      <c r="B35" s="77"/>
      <c r="C35" s="78"/>
      <c r="D35" s="79"/>
      <c r="E35" s="79"/>
      <c r="F35" s="80"/>
      <c r="G35" s="37"/>
      <c r="H35" s="48" t="s">
        <v>34</v>
      </c>
      <c r="I35" s="57"/>
      <c r="J35" s="23">
        <v>800000</v>
      </c>
      <c r="K35" s="104">
        <v>800000</v>
      </c>
      <c r="L35" s="25">
        <v>0</v>
      </c>
    </row>
    <row r="36" spans="1:12" s="6" customFormat="1" ht="15.75" customHeight="1" x14ac:dyDescent="0.3">
      <c r="A36" s="77"/>
      <c r="B36" s="77"/>
      <c r="C36" s="78"/>
      <c r="D36" s="79"/>
      <c r="E36" s="79"/>
      <c r="F36" s="80"/>
      <c r="G36" s="82"/>
      <c r="H36" s="81"/>
      <c r="I36" s="39" t="s">
        <v>35</v>
      </c>
      <c r="J36" s="23">
        <v>800000</v>
      </c>
      <c r="K36" s="104">
        <v>800000</v>
      </c>
      <c r="L36" s="25">
        <v>0</v>
      </c>
    </row>
    <row r="37" spans="1:12" s="6" customFormat="1" ht="15.75" customHeight="1" x14ac:dyDescent="0.3">
      <c r="A37" s="77"/>
      <c r="B37" s="77"/>
      <c r="C37" s="78"/>
      <c r="D37" s="79"/>
      <c r="E37" s="79"/>
      <c r="F37" s="80"/>
      <c r="G37" s="129" t="s">
        <v>36</v>
      </c>
      <c r="H37" s="130"/>
      <c r="I37" s="131"/>
      <c r="J37" s="29">
        <v>214341990</v>
      </c>
      <c r="K37" s="105">
        <v>139807627</v>
      </c>
      <c r="L37" s="25">
        <v>-74534363</v>
      </c>
    </row>
    <row r="38" spans="1:12" s="6" customFormat="1" ht="15.75" customHeight="1" x14ac:dyDescent="0.3">
      <c r="A38" s="77"/>
      <c r="B38" s="77"/>
      <c r="C38" s="78"/>
      <c r="D38" s="79"/>
      <c r="E38" s="79"/>
      <c r="F38" s="80"/>
      <c r="G38" s="90"/>
      <c r="H38" s="83">
        <v>71</v>
      </c>
      <c r="I38" s="65" t="s">
        <v>37</v>
      </c>
      <c r="J38" s="63">
        <v>214341990</v>
      </c>
      <c r="K38" s="106">
        <v>139807627</v>
      </c>
      <c r="L38" s="25">
        <v>-74534363</v>
      </c>
    </row>
    <row r="39" spans="1:12" s="6" customFormat="1" ht="15.75" customHeight="1" x14ac:dyDescent="0.3">
      <c r="A39" s="77"/>
      <c r="B39" s="77"/>
      <c r="C39" s="78"/>
      <c r="D39" s="79"/>
      <c r="E39" s="79"/>
      <c r="F39" s="80"/>
      <c r="G39" s="59"/>
      <c r="H39" s="49"/>
      <c r="I39" s="39" t="s">
        <v>55</v>
      </c>
      <c r="J39" s="29">
        <v>26006400</v>
      </c>
      <c r="K39" s="105">
        <v>24006400</v>
      </c>
      <c r="L39" s="25">
        <v>-2000000</v>
      </c>
    </row>
    <row r="40" spans="1:12" s="6" customFormat="1" ht="15.75" customHeight="1" x14ac:dyDescent="0.3">
      <c r="A40" s="77"/>
      <c r="B40" s="77"/>
      <c r="C40" s="78"/>
      <c r="D40" s="79"/>
      <c r="E40" s="79"/>
      <c r="F40" s="80"/>
      <c r="G40" s="84"/>
      <c r="H40" s="85"/>
      <c r="I40" s="86" t="s">
        <v>54</v>
      </c>
      <c r="J40" s="76">
        <v>188335590</v>
      </c>
      <c r="K40" s="107">
        <v>115801227</v>
      </c>
      <c r="L40" s="110">
        <v>-72534363</v>
      </c>
    </row>
    <row r="41" spans="1:12" s="6" customFormat="1" ht="13.5" customHeight="1" x14ac:dyDescent="0.3">
      <c r="A41" s="77"/>
      <c r="B41" s="77"/>
      <c r="C41" s="78"/>
      <c r="D41" s="79"/>
      <c r="E41" s="79"/>
      <c r="F41" s="80"/>
      <c r="G41" s="15"/>
      <c r="H41" s="15"/>
      <c r="I41" s="16"/>
      <c r="J41" s="15"/>
      <c r="K41" s="108"/>
      <c r="L41" s="17"/>
    </row>
    <row r="42" spans="1:12" s="6" customFormat="1" ht="13.5" customHeight="1" x14ac:dyDescent="0.3">
      <c r="A42" s="77"/>
      <c r="B42" s="77"/>
      <c r="C42" s="78"/>
      <c r="D42" s="79"/>
      <c r="E42" s="79"/>
      <c r="F42" s="80"/>
      <c r="G42" s="79"/>
      <c r="H42" s="79"/>
      <c r="I42" s="79"/>
      <c r="J42" s="4"/>
      <c r="K42" s="109"/>
      <c r="L42" s="3"/>
    </row>
    <row r="43" spans="1:12" s="6" customFormat="1" ht="13.5" customHeight="1" x14ac:dyDescent="0.3">
      <c r="A43" s="77"/>
      <c r="B43" s="77"/>
      <c r="C43" s="78"/>
      <c r="D43" s="79"/>
      <c r="E43" s="79"/>
      <c r="F43" s="79"/>
      <c r="G43" s="79"/>
      <c r="H43" s="79"/>
      <c r="I43" s="79"/>
      <c r="J43" s="4"/>
      <c r="K43" s="109"/>
      <c r="L43" s="3"/>
    </row>
    <row r="44" spans="1:12" s="6" customFormat="1" ht="13.5" customHeight="1" x14ac:dyDescent="0.3">
      <c r="A44" s="77"/>
      <c r="B44" s="77"/>
      <c r="C44" s="78"/>
      <c r="D44" s="79"/>
      <c r="E44" s="79"/>
      <c r="F44" s="79"/>
      <c r="G44" s="79"/>
      <c r="H44" s="79"/>
      <c r="I44" s="79"/>
      <c r="J44" s="4"/>
      <c r="K44" s="109"/>
      <c r="L44" s="3"/>
    </row>
    <row r="45" spans="1:12" s="6" customFormat="1" ht="13.5" customHeight="1" x14ac:dyDescent="0.3">
      <c r="A45" s="77"/>
      <c r="B45" s="77"/>
      <c r="C45" s="78"/>
      <c r="D45" s="77"/>
      <c r="E45" s="79"/>
      <c r="F45" s="79"/>
      <c r="G45" s="4"/>
      <c r="H45" s="4"/>
      <c r="I45" s="5"/>
      <c r="J45" s="4"/>
      <c r="K45" s="109"/>
      <c r="L45" s="3"/>
    </row>
    <row r="46" spans="1:12" s="6" customFormat="1" ht="13.5" customHeight="1" x14ac:dyDescent="0.3">
      <c r="A46" s="77"/>
      <c r="B46" s="77"/>
      <c r="C46" s="78"/>
      <c r="D46" s="77"/>
      <c r="E46" s="79"/>
      <c r="F46" s="79"/>
      <c r="G46" s="4"/>
      <c r="H46" s="4"/>
      <c r="I46" s="5"/>
      <c r="J46" s="4"/>
      <c r="K46" s="109"/>
      <c r="L46" s="3"/>
    </row>
    <row r="47" spans="1:12" s="6" customFormat="1" ht="13.5" customHeight="1" x14ac:dyDescent="0.3">
      <c r="A47" s="18"/>
      <c r="B47" s="18"/>
      <c r="C47" s="19"/>
      <c r="D47" s="18"/>
      <c r="E47" s="87"/>
      <c r="F47" s="87"/>
      <c r="G47" s="4"/>
      <c r="H47" s="4"/>
      <c r="I47" s="5"/>
      <c r="J47" s="4"/>
      <c r="K47" s="109"/>
      <c r="L47" s="3"/>
    </row>
    <row r="48" spans="1:12" s="6" customFormat="1" ht="13.5" customHeight="1" x14ac:dyDescent="0.3">
      <c r="A48" s="18"/>
      <c r="B48" s="18"/>
      <c r="C48" s="19"/>
      <c r="D48" s="18"/>
      <c r="E48" s="87"/>
      <c r="F48" s="87"/>
      <c r="G48" s="4"/>
      <c r="H48" s="4"/>
      <c r="I48" s="5"/>
      <c r="J48" s="4"/>
      <c r="K48" s="109"/>
      <c r="L48" s="3"/>
    </row>
    <row r="49" spans="1:12" s="6" customFormat="1" ht="13.5" customHeight="1" x14ac:dyDescent="0.3">
      <c r="A49" s="18"/>
      <c r="B49" s="18"/>
      <c r="C49" s="19"/>
      <c r="D49" s="18"/>
      <c r="E49" s="87"/>
      <c r="F49" s="87"/>
      <c r="G49" s="4"/>
      <c r="H49" s="4"/>
      <c r="I49" s="5"/>
      <c r="J49" s="4"/>
      <c r="K49" s="109"/>
      <c r="L49" s="3"/>
    </row>
    <row r="50" spans="1:12" s="6" customFormat="1" ht="13.5" customHeight="1" x14ac:dyDescent="0.3">
      <c r="A50" s="18"/>
      <c r="B50" s="18"/>
      <c r="C50" s="19"/>
      <c r="D50" s="18"/>
      <c r="E50" s="87"/>
      <c r="F50" s="87"/>
      <c r="G50" s="4"/>
      <c r="H50" s="4"/>
      <c r="I50" s="5"/>
      <c r="J50" s="4"/>
      <c r="K50" s="109"/>
      <c r="L50" s="3"/>
    </row>
    <row r="51" spans="1:12" s="6" customFormat="1" ht="13.5" customHeight="1" x14ac:dyDescent="0.3">
      <c r="A51" s="20"/>
      <c r="B51" s="20"/>
      <c r="C51" s="21"/>
      <c r="D51" s="20"/>
      <c r="E51" s="3"/>
      <c r="F51" s="3"/>
      <c r="G51" s="4"/>
      <c r="H51" s="4"/>
      <c r="I51" s="5"/>
      <c r="J51" s="4"/>
      <c r="K51" s="109"/>
      <c r="L51" s="3"/>
    </row>
    <row r="52" spans="1:12" s="6" customFormat="1" ht="13.5" customHeight="1" x14ac:dyDescent="0.3">
      <c r="A52" s="20"/>
      <c r="B52" s="20"/>
      <c r="C52" s="21"/>
      <c r="D52" s="20"/>
      <c r="E52" s="3"/>
      <c r="F52" s="3"/>
      <c r="G52" s="4"/>
      <c r="H52" s="4"/>
      <c r="I52" s="5"/>
      <c r="J52" s="4"/>
      <c r="K52" s="109"/>
      <c r="L52" s="3"/>
    </row>
    <row r="53" spans="1:12" s="6" customFormat="1" ht="13.5" x14ac:dyDescent="0.3">
      <c r="A53" s="20"/>
      <c r="B53" s="20"/>
      <c r="C53" s="21"/>
      <c r="D53" s="20"/>
      <c r="E53" s="3"/>
      <c r="F53" s="3"/>
      <c r="G53" s="4"/>
      <c r="H53" s="4"/>
      <c r="I53" s="5"/>
      <c r="J53" s="4"/>
      <c r="K53" s="109"/>
      <c r="L53" s="3"/>
    </row>
    <row r="54" spans="1:12" s="6" customFormat="1" ht="13.5" x14ac:dyDescent="0.3">
      <c r="A54" s="20"/>
      <c r="B54" s="20"/>
      <c r="C54" s="21"/>
      <c r="D54" s="20"/>
      <c r="E54" s="3"/>
      <c r="F54" s="3"/>
      <c r="G54" s="4"/>
      <c r="H54" s="4"/>
      <c r="I54" s="5"/>
      <c r="J54" s="4"/>
      <c r="K54" s="109"/>
      <c r="L54" s="3"/>
    </row>
    <row r="55" spans="1:12" s="6" customFormat="1" ht="13.5" x14ac:dyDescent="0.3">
      <c r="A55" s="20"/>
      <c r="B55" s="20"/>
      <c r="C55" s="21"/>
      <c r="D55" s="20"/>
      <c r="E55" s="3"/>
      <c r="F55" s="3"/>
      <c r="G55" s="4"/>
      <c r="H55" s="4"/>
      <c r="I55" s="5"/>
      <c r="J55" s="4"/>
      <c r="K55" s="109"/>
      <c r="L55" s="3"/>
    </row>
    <row r="56" spans="1:12" s="6" customFormat="1" ht="13.5" x14ac:dyDescent="0.3">
      <c r="A56" s="20"/>
      <c r="B56" s="20"/>
      <c r="C56" s="21"/>
      <c r="D56" s="20"/>
      <c r="E56" s="3"/>
      <c r="F56" s="3"/>
      <c r="G56" s="4"/>
      <c r="H56" s="4"/>
      <c r="I56" s="5"/>
      <c r="J56" s="4"/>
      <c r="K56" s="109"/>
      <c r="L56" s="3"/>
    </row>
    <row r="57" spans="1:12" s="6" customFormat="1" ht="13.5" x14ac:dyDescent="0.3">
      <c r="A57" s="20"/>
      <c r="B57" s="20"/>
      <c r="C57" s="21"/>
      <c r="D57" s="20"/>
      <c r="E57" s="3"/>
      <c r="F57" s="3"/>
      <c r="G57" s="4"/>
      <c r="H57" s="4"/>
      <c r="I57" s="5"/>
      <c r="J57" s="4"/>
      <c r="K57" s="109"/>
      <c r="L57" s="3"/>
    </row>
    <row r="58" spans="1:12" s="6" customFormat="1" ht="13.5" x14ac:dyDescent="0.3">
      <c r="A58" s="20"/>
      <c r="B58" s="20"/>
      <c r="C58" s="21"/>
      <c r="D58" s="20"/>
      <c r="E58" s="3"/>
      <c r="F58" s="3"/>
      <c r="G58" s="4"/>
      <c r="H58" s="4"/>
      <c r="I58" s="5"/>
      <c r="J58" s="4"/>
      <c r="K58" s="109"/>
      <c r="L58" s="3"/>
    </row>
    <row r="59" spans="1:12" s="6" customFormat="1" ht="13.5" x14ac:dyDescent="0.3">
      <c r="A59" s="20"/>
      <c r="B59" s="20"/>
      <c r="C59" s="21"/>
      <c r="D59" s="20"/>
      <c r="E59" s="3"/>
      <c r="F59" s="3"/>
      <c r="G59" s="4"/>
      <c r="H59" s="4"/>
      <c r="I59" s="5"/>
      <c r="J59" s="4"/>
      <c r="K59" s="109"/>
      <c r="L59" s="3"/>
    </row>
    <row r="60" spans="1:12" s="6" customFormat="1" ht="13.5" x14ac:dyDescent="0.3">
      <c r="A60" s="20"/>
      <c r="B60" s="20"/>
      <c r="C60" s="21"/>
      <c r="D60" s="20"/>
      <c r="E60" s="3"/>
      <c r="F60" s="3"/>
      <c r="G60" s="4"/>
      <c r="H60" s="4"/>
      <c r="I60" s="5"/>
      <c r="J60" s="4"/>
      <c r="K60" s="109"/>
      <c r="L60" s="3"/>
    </row>
    <row r="61" spans="1:12" s="6" customFormat="1" ht="13.5" x14ac:dyDescent="0.3">
      <c r="A61" s="20"/>
      <c r="B61" s="20"/>
      <c r="C61" s="21"/>
      <c r="D61" s="20"/>
      <c r="E61" s="3"/>
      <c r="F61" s="3"/>
      <c r="G61" s="4"/>
      <c r="H61" s="4"/>
      <c r="I61" s="5"/>
      <c r="J61" s="4"/>
      <c r="K61" s="109"/>
      <c r="L61" s="3"/>
    </row>
    <row r="62" spans="1:12" s="6" customFormat="1" ht="13.5" x14ac:dyDescent="0.3">
      <c r="A62" s="20"/>
      <c r="B62" s="20"/>
      <c r="C62" s="21"/>
      <c r="D62" s="20"/>
      <c r="E62" s="3"/>
      <c r="F62" s="3"/>
      <c r="G62" s="4"/>
      <c r="H62" s="4"/>
      <c r="I62" s="5"/>
      <c r="J62" s="4"/>
      <c r="K62" s="109"/>
      <c r="L62" s="3"/>
    </row>
    <row r="63" spans="1:12" s="6" customFormat="1" ht="13.5" x14ac:dyDescent="0.3">
      <c r="A63" s="20"/>
      <c r="B63" s="20"/>
      <c r="C63" s="21"/>
      <c r="D63" s="20"/>
      <c r="E63" s="3"/>
      <c r="F63" s="3"/>
      <c r="G63" s="4"/>
      <c r="H63" s="4"/>
      <c r="I63" s="5"/>
      <c r="J63" s="4"/>
      <c r="K63" s="109"/>
      <c r="L63" s="3"/>
    </row>
    <row r="64" spans="1:12" s="6" customFormat="1" ht="13.5" x14ac:dyDescent="0.3">
      <c r="A64" s="20"/>
      <c r="B64" s="20"/>
      <c r="C64" s="21"/>
      <c r="D64" s="20"/>
      <c r="E64" s="3"/>
      <c r="F64" s="3"/>
      <c r="G64" s="4"/>
      <c r="H64" s="4"/>
      <c r="I64" s="5"/>
      <c r="J64" s="4"/>
      <c r="K64" s="109"/>
      <c r="L64" s="3"/>
    </row>
    <row r="65" spans="1:12" s="6" customFormat="1" ht="13.5" x14ac:dyDescent="0.3">
      <c r="A65" s="20"/>
      <c r="B65" s="20"/>
      <c r="C65" s="21"/>
      <c r="D65" s="20"/>
      <c r="E65" s="3"/>
      <c r="F65" s="3"/>
      <c r="G65" s="4"/>
      <c r="H65" s="4"/>
      <c r="I65" s="5"/>
      <c r="J65" s="4"/>
      <c r="K65" s="109"/>
      <c r="L65" s="3"/>
    </row>
    <row r="66" spans="1:12" s="6" customFormat="1" ht="13.5" x14ac:dyDescent="0.3">
      <c r="A66" s="20"/>
      <c r="B66" s="20"/>
      <c r="C66" s="21"/>
      <c r="D66" s="20"/>
      <c r="E66" s="3"/>
      <c r="F66" s="3"/>
      <c r="G66" s="4"/>
      <c r="H66" s="4"/>
      <c r="I66" s="5"/>
      <c r="J66" s="4"/>
      <c r="K66" s="109"/>
      <c r="L66" s="3"/>
    </row>
    <row r="67" spans="1:12" s="6" customFormat="1" ht="13.5" x14ac:dyDescent="0.3">
      <c r="A67" s="20"/>
      <c r="B67" s="20"/>
      <c r="C67" s="21"/>
      <c r="D67" s="20"/>
      <c r="E67" s="3"/>
      <c r="F67" s="3"/>
      <c r="G67" s="4"/>
      <c r="H67" s="4"/>
      <c r="I67" s="5"/>
      <c r="J67" s="4"/>
      <c r="K67" s="109"/>
      <c r="L67" s="3"/>
    </row>
    <row r="68" spans="1:12" s="6" customFormat="1" ht="13.5" x14ac:dyDescent="0.3">
      <c r="A68" s="20"/>
      <c r="B68" s="20"/>
      <c r="C68" s="21"/>
      <c r="D68" s="20"/>
      <c r="E68" s="3"/>
      <c r="F68" s="3"/>
      <c r="G68" s="4"/>
      <c r="H68" s="4"/>
      <c r="I68" s="5"/>
      <c r="J68" s="4"/>
      <c r="K68" s="109"/>
      <c r="L68" s="3"/>
    </row>
    <row r="69" spans="1:12" s="6" customFormat="1" ht="13.5" x14ac:dyDescent="0.3">
      <c r="A69" s="20"/>
      <c r="B69" s="20"/>
      <c r="C69" s="21"/>
      <c r="D69" s="20"/>
      <c r="E69" s="3"/>
      <c r="F69" s="3"/>
      <c r="G69" s="4"/>
      <c r="H69" s="4"/>
      <c r="I69" s="5"/>
      <c r="J69" s="4"/>
      <c r="K69" s="109"/>
      <c r="L69" s="3"/>
    </row>
    <row r="70" spans="1:12" s="6" customFormat="1" ht="13.5" x14ac:dyDescent="0.3">
      <c r="A70" s="20"/>
      <c r="B70" s="20"/>
      <c r="C70" s="21"/>
      <c r="D70" s="20"/>
      <c r="E70" s="3"/>
      <c r="F70" s="3"/>
      <c r="G70" s="4"/>
      <c r="H70" s="4"/>
      <c r="I70" s="5"/>
      <c r="J70" s="4"/>
      <c r="K70" s="109"/>
      <c r="L70" s="3"/>
    </row>
    <row r="71" spans="1:12" s="6" customFormat="1" ht="13.5" x14ac:dyDescent="0.3">
      <c r="A71" s="20"/>
      <c r="B71" s="20"/>
      <c r="C71" s="21"/>
      <c r="D71" s="20"/>
      <c r="E71" s="3"/>
      <c r="F71" s="3"/>
      <c r="G71" s="4"/>
      <c r="H71" s="4"/>
      <c r="I71" s="5"/>
      <c r="J71" s="4"/>
      <c r="K71" s="109"/>
      <c r="L71" s="3"/>
    </row>
    <row r="72" spans="1:12" s="6" customFormat="1" ht="13.5" x14ac:dyDescent="0.3">
      <c r="A72" s="20"/>
      <c r="B72" s="20"/>
      <c r="C72" s="21"/>
      <c r="D72" s="20"/>
      <c r="E72" s="3"/>
      <c r="F72" s="3"/>
      <c r="G72" s="4"/>
      <c r="H72" s="4"/>
      <c r="I72" s="5"/>
      <c r="J72" s="4"/>
      <c r="K72" s="109"/>
      <c r="L72" s="3"/>
    </row>
    <row r="73" spans="1:12" s="6" customFormat="1" ht="13.5" x14ac:dyDescent="0.3">
      <c r="A73" s="20"/>
      <c r="B73" s="20"/>
      <c r="C73" s="21"/>
      <c r="D73" s="20"/>
      <c r="E73" s="3"/>
      <c r="F73" s="3"/>
      <c r="G73" s="4"/>
      <c r="H73" s="4"/>
      <c r="I73" s="5"/>
      <c r="J73" s="4"/>
      <c r="K73" s="109"/>
      <c r="L73" s="3"/>
    </row>
    <row r="74" spans="1:12" s="6" customFormat="1" ht="13.5" x14ac:dyDescent="0.3">
      <c r="A74" s="20"/>
      <c r="B74" s="20"/>
      <c r="C74" s="21"/>
      <c r="D74" s="20"/>
      <c r="E74" s="3"/>
      <c r="F74" s="3"/>
      <c r="G74" s="4"/>
      <c r="H74" s="4"/>
      <c r="I74" s="5"/>
      <c r="J74" s="4"/>
      <c r="K74" s="109"/>
      <c r="L74" s="3"/>
    </row>
    <row r="75" spans="1:12" s="6" customFormat="1" ht="13.5" x14ac:dyDescent="0.3">
      <c r="A75" s="20"/>
      <c r="B75" s="20"/>
      <c r="C75" s="21"/>
      <c r="D75" s="20"/>
      <c r="E75" s="3"/>
      <c r="F75" s="3"/>
      <c r="G75" s="4"/>
      <c r="H75" s="4"/>
      <c r="I75" s="5"/>
      <c r="J75" s="4"/>
      <c r="K75" s="109"/>
      <c r="L75" s="3"/>
    </row>
    <row r="76" spans="1:12" s="6" customFormat="1" ht="13.5" x14ac:dyDescent="0.3">
      <c r="A76" s="20"/>
      <c r="B76" s="20"/>
      <c r="C76" s="21"/>
      <c r="D76" s="20"/>
      <c r="E76" s="3"/>
      <c r="F76" s="3"/>
      <c r="G76" s="4"/>
      <c r="H76" s="4"/>
      <c r="I76" s="5"/>
      <c r="J76" s="4"/>
      <c r="K76" s="109"/>
      <c r="L76" s="3"/>
    </row>
    <row r="77" spans="1:12" s="6" customFormat="1" ht="13.5" x14ac:dyDescent="0.3">
      <c r="A77" s="20"/>
      <c r="B77" s="20"/>
      <c r="C77" s="21"/>
      <c r="D77" s="20"/>
      <c r="E77" s="3"/>
      <c r="F77" s="3"/>
      <c r="G77" s="4"/>
      <c r="H77" s="4"/>
      <c r="I77" s="5"/>
      <c r="J77" s="4"/>
      <c r="K77" s="109"/>
      <c r="L77" s="3"/>
    </row>
    <row r="78" spans="1:12" s="6" customFormat="1" ht="13.5" x14ac:dyDescent="0.3">
      <c r="A78" s="20"/>
      <c r="B78" s="20"/>
      <c r="C78" s="21"/>
      <c r="D78" s="20"/>
      <c r="E78" s="3"/>
      <c r="F78" s="3"/>
      <c r="G78" s="4"/>
      <c r="H78" s="4"/>
      <c r="I78" s="5"/>
      <c r="J78" s="4"/>
      <c r="K78" s="109"/>
      <c r="L78" s="3"/>
    </row>
    <row r="79" spans="1:12" s="6" customFormat="1" ht="13.5" x14ac:dyDescent="0.3">
      <c r="A79" s="20"/>
      <c r="B79" s="20"/>
      <c r="C79" s="21"/>
      <c r="D79" s="20"/>
      <c r="E79" s="3"/>
      <c r="F79" s="3"/>
      <c r="G79" s="4"/>
      <c r="H79" s="4"/>
      <c r="I79" s="5"/>
      <c r="J79" s="4"/>
      <c r="K79" s="109"/>
      <c r="L79" s="3"/>
    </row>
    <row r="80" spans="1:12" s="6" customFormat="1" ht="13.5" x14ac:dyDescent="0.3">
      <c r="A80" s="20"/>
      <c r="B80" s="20"/>
      <c r="C80" s="21"/>
      <c r="D80" s="20"/>
      <c r="E80" s="3"/>
      <c r="F80" s="3"/>
      <c r="G80" s="4"/>
      <c r="H80" s="4"/>
      <c r="I80" s="5"/>
      <c r="J80" s="4"/>
      <c r="K80" s="109"/>
      <c r="L80" s="3"/>
    </row>
  </sheetData>
  <mergeCells count="10">
    <mergeCell ref="G23:I23"/>
    <mergeCell ref="G28:I28"/>
    <mergeCell ref="G34:I34"/>
    <mergeCell ref="G37:I37"/>
    <mergeCell ref="A1:L1"/>
    <mergeCell ref="A2:E2"/>
    <mergeCell ref="A3:F3"/>
    <mergeCell ref="G3:L3"/>
    <mergeCell ref="A5:C5"/>
    <mergeCell ref="G5:I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2021 예산 총칙</vt:lpstr>
      <vt:lpstr>21년 예산 총괄</vt:lpstr>
      <vt:lpstr>'2021 예산 총칙'!Print_Area</vt:lpstr>
      <vt:lpstr>'21년 예산 총괄'!Print_Area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윤선미</cp:lastModifiedBy>
  <cp:lastPrinted>2021-03-09T06:37:41Z</cp:lastPrinted>
  <dcterms:created xsi:type="dcterms:W3CDTF">2012-12-29T00:05:17Z</dcterms:created>
  <dcterms:modified xsi:type="dcterms:W3CDTF">2021-04-02T01:19:43Z</dcterms:modified>
</cp:coreProperties>
</file>